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nand\Desktop\Resources\"/>
    </mc:Choice>
  </mc:AlternateContent>
  <xr:revisionPtr revIDLastSave="0" documentId="13_ncr:1_{6839D001-E03A-4A04-AC2F-C690183C7449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GPACalculator" sheetId="10" r:id="rId1"/>
    <sheet name="CourseHistory" sheetId="9" r:id="rId2"/>
    <sheet name="% Completed" sheetId="12" r:id="rId3"/>
    <sheet name="©" sheetId="11" r:id="rId4"/>
  </sheets>
  <definedNames>
    <definedName name="_xlnm.Print_Area" localSheetId="1">CourseHistory!$A$1:$I$98</definedName>
    <definedName name="_xlnm.Print_Area" localSheetId="0">GPACalculator!$A$2:$I$39</definedName>
    <definedName name="_xlnm.Print_Titles" localSheetId="1">CourseHistory!$12:$13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2" l="1"/>
  <c r="C25" i="12"/>
  <c r="C26" i="12"/>
  <c r="C6" i="12"/>
  <c r="C27" i="12" l="1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16" i="10"/>
  <c r="I16" i="10" l="1"/>
  <c r="I92" i="9" l="1"/>
  <c r="E92" i="9"/>
  <c r="I91" i="9"/>
  <c r="E91" i="9"/>
  <c r="I90" i="9"/>
  <c r="E90" i="9"/>
  <c r="I89" i="9"/>
  <c r="E89" i="9"/>
  <c r="I88" i="9"/>
  <c r="E88" i="9"/>
  <c r="I87" i="9"/>
  <c r="E87" i="9"/>
  <c r="I86" i="9"/>
  <c r="E86" i="9"/>
  <c r="I82" i="9"/>
  <c r="E82" i="9"/>
  <c r="I81" i="9"/>
  <c r="E81" i="9"/>
  <c r="I80" i="9"/>
  <c r="E80" i="9"/>
  <c r="I79" i="9"/>
  <c r="E79" i="9"/>
  <c r="I78" i="9"/>
  <c r="E78" i="9"/>
  <c r="I77" i="9"/>
  <c r="E77" i="9"/>
  <c r="I76" i="9"/>
  <c r="E76" i="9"/>
  <c r="I72" i="9"/>
  <c r="E72" i="9"/>
  <c r="I71" i="9"/>
  <c r="E71" i="9"/>
  <c r="I70" i="9"/>
  <c r="E70" i="9"/>
  <c r="I69" i="9"/>
  <c r="E69" i="9"/>
  <c r="I68" i="9"/>
  <c r="E68" i="9"/>
  <c r="I67" i="9"/>
  <c r="E67" i="9"/>
  <c r="I66" i="9"/>
  <c r="E66" i="9"/>
  <c r="I62" i="9"/>
  <c r="E62" i="9"/>
  <c r="I61" i="9"/>
  <c r="E61" i="9"/>
  <c r="I60" i="9"/>
  <c r="E60" i="9"/>
  <c r="I59" i="9"/>
  <c r="E59" i="9"/>
  <c r="I58" i="9"/>
  <c r="E58" i="9"/>
  <c r="I57" i="9"/>
  <c r="E57" i="9"/>
  <c r="I56" i="9"/>
  <c r="E56" i="9"/>
  <c r="I52" i="9"/>
  <c r="E52" i="9"/>
  <c r="I51" i="9"/>
  <c r="E51" i="9"/>
  <c r="I50" i="9"/>
  <c r="E50" i="9"/>
  <c r="I49" i="9"/>
  <c r="E49" i="9"/>
  <c r="I48" i="9"/>
  <c r="E48" i="9"/>
  <c r="I47" i="9"/>
  <c r="E47" i="9"/>
  <c r="I46" i="9"/>
  <c r="E46" i="9"/>
  <c r="I42" i="9"/>
  <c r="E42" i="9"/>
  <c r="I41" i="9"/>
  <c r="E41" i="9"/>
  <c r="I40" i="9"/>
  <c r="E40" i="9"/>
  <c r="I39" i="9"/>
  <c r="E39" i="9"/>
  <c r="I38" i="9"/>
  <c r="E38" i="9"/>
  <c r="I37" i="9"/>
  <c r="E37" i="9"/>
  <c r="I36" i="9"/>
  <c r="E36" i="9"/>
  <c r="I32" i="9"/>
  <c r="E32" i="9"/>
  <c r="I31" i="9"/>
  <c r="E31" i="9"/>
  <c r="I30" i="9"/>
  <c r="E30" i="9"/>
  <c r="I29" i="9"/>
  <c r="E29" i="9"/>
  <c r="I28" i="9"/>
  <c r="E28" i="9"/>
  <c r="I27" i="9"/>
  <c r="E27" i="9"/>
  <c r="I26" i="9"/>
  <c r="E26" i="9"/>
  <c r="I16" i="9"/>
  <c r="E16" i="9"/>
  <c r="C94" i="9" l="1"/>
  <c r="C84" i="9"/>
  <c r="C74" i="9"/>
  <c r="C64" i="9"/>
  <c r="C54" i="9"/>
  <c r="C44" i="9"/>
  <c r="C34" i="9"/>
  <c r="I39" i="10"/>
  <c r="E17" i="9"/>
  <c r="C24" i="9" s="1"/>
  <c r="E18" i="9"/>
  <c r="E19" i="9"/>
  <c r="E20" i="9"/>
  <c r="E21" i="9"/>
  <c r="E22" i="9"/>
  <c r="C93" i="9"/>
  <c r="C83" i="9"/>
  <c r="C73" i="9"/>
  <c r="C63" i="9"/>
  <c r="I17" i="9"/>
  <c r="I18" i="9"/>
  <c r="I19" i="9"/>
  <c r="I20" i="9"/>
  <c r="I21" i="9"/>
  <c r="I22" i="9"/>
  <c r="C9" i="9"/>
  <c r="C53" i="9"/>
  <c r="C43" i="9"/>
  <c r="C33" i="9"/>
  <c r="C23" i="9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D30" i="10"/>
  <c r="H30" i="10"/>
  <c r="E6" i="10"/>
  <c r="C10" i="9" l="1"/>
  <c r="C8" i="9" s="1"/>
  <c r="E30" i="10"/>
  <c r="C32" i="10"/>
  <c r="I30" i="10"/>
  <c r="C33" i="10" l="1"/>
  <c r="C34" i="10" s="1"/>
</calcChain>
</file>

<file path=xl/sharedStrings.xml><?xml version="1.0" encoding="utf-8"?>
<sst xmlns="http://schemas.openxmlformats.org/spreadsheetml/2006/main" count="132" uniqueCount="78">
  <si>
    <t>A</t>
  </si>
  <si>
    <t>A-</t>
  </si>
  <si>
    <t>B+</t>
  </si>
  <si>
    <t>B</t>
  </si>
  <si>
    <t>Grade</t>
  </si>
  <si>
    <t>B-</t>
  </si>
  <si>
    <t>C+</t>
  </si>
  <si>
    <t>C</t>
  </si>
  <si>
    <t>C-</t>
  </si>
  <si>
    <t>D+</t>
  </si>
  <si>
    <t>D</t>
  </si>
  <si>
    <t>D-</t>
  </si>
  <si>
    <t>F</t>
  </si>
  <si>
    <t>Points</t>
  </si>
  <si>
    <t>GPA Calculator</t>
  </si>
  <si>
    <t>Course</t>
  </si>
  <si>
    <t>Instructions:</t>
  </si>
  <si>
    <t>Credits</t>
  </si>
  <si>
    <t>GPA Table</t>
  </si>
  <si>
    <t>Semester 1</t>
  </si>
  <si>
    <t>Semester 2</t>
  </si>
  <si>
    <t>Semester GPA:</t>
  </si>
  <si>
    <t>Semester 3</t>
  </si>
  <si>
    <t>Semester 4</t>
  </si>
  <si>
    <t xml:space="preserve">Total Credit Hours </t>
  </si>
  <si>
    <t>Semester 5</t>
  </si>
  <si>
    <t>Semester 6</t>
  </si>
  <si>
    <t>Semester 7</t>
  </si>
  <si>
    <t>Semester 8</t>
  </si>
  <si>
    <t xml:space="preserve">Cumulative GPA </t>
  </si>
  <si>
    <t>[42]</t>
  </si>
  <si>
    <t>http://www.vertex42.com/ExcelTemplates/gpa-calculator.html</t>
  </si>
  <si>
    <t>GPA</t>
  </si>
  <si>
    <t>Projected GPA</t>
  </si>
  <si>
    <t>Current or Future Courses</t>
  </si>
  <si>
    <t>Step 1: Current GPA</t>
  </si>
  <si>
    <t>Total:</t>
  </si>
  <si>
    <t>Step 2: Projected Future GPA</t>
  </si>
  <si>
    <t xml:space="preserve">Disclaimer: </t>
  </si>
  <si>
    <t>Enter total credit hours attempted and points earned to date, or leave blank.</t>
  </si>
  <si>
    <t>Previous Grade, if Retaken</t>
  </si>
  <si>
    <t>Total Projected Hours</t>
  </si>
  <si>
    <t>Total Projected Points</t>
  </si>
  <si>
    <t xml:space="preserve">Total Points </t>
  </si>
  <si>
    <t>Hours:</t>
  </si>
  <si>
    <t>Courses Taken</t>
  </si>
  <si>
    <t>© 2010-2014 Vertex42 LLC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</si>
  <si>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</si>
  <si>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</si>
  <si>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</si>
  <si>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</si>
  <si>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</si>
  <si>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</si>
  <si>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2"/>
        <color theme="1"/>
        <rFont val="Arial"/>
        <family val="2"/>
      </rPr>
      <t>Do not delete this worksheet.</t>
    </r>
    <r>
      <rPr>
        <sz val="12"/>
        <rFont val="Arial"/>
        <family val="2"/>
      </rPr>
      <t xml:space="preserve"> If necessary, you may hide it by right-clicking on the tab and selecting Hide.</t>
    </r>
  </si>
  <si>
    <t>AF</t>
  </si>
  <si>
    <t>I</t>
  </si>
  <si>
    <t>WF</t>
  </si>
  <si>
    <t>a. Enter the course, estimated grade, and credit hours for your current or future courses.</t>
  </si>
  <si>
    <t>b. Retaken courses are assumed to replace the previous grade, hours and points, regardless of the final grade.</t>
  </si>
  <si>
    <t xml:space="preserve">This GPA calculator is intended for general information and planning purposes only.  It is not official. </t>
  </si>
  <si>
    <t>SHATERM GPA Hours</t>
  </si>
  <si>
    <t>SHATERM Quality Points</t>
  </si>
  <si>
    <t>NA</t>
  </si>
  <si>
    <t>a. Enter the Course, Grade, and Credit Hours for each course.</t>
  </si>
  <si>
    <t xml:space="preserve">b. Retaken courses are assumed to replace the previous grade, </t>
  </si>
  <si>
    <t xml:space="preserve">    hours and points, regardless of the final grade.</t>
  </si>
  <si>
    <t>% Successful</t>
  </si>
  <si>
    <t>Projected % Successful</t>
  </si>
  <si>
    <t>Projected Attemtped Hours</t>
  </si>
  <si>
    <t>CREDITS</t>
  </si>
  <si>
    <t xml:space="preserve">CURRENT </t>
  </si>
  <si>
    <t>SHATERM Attempted Hours</t>
  </si>
  <si>
    <t>FUTURE COURSES</t>
  </si>
  <si>
    <t>PROJECTIONS</t>
  </si>
  <si>
    <t>SHATERM Earned Institution Hours</t>
  </si>
  <si>
    <t>SHATERM Earned Transfer Hours</t>
  </si>
  <si>
    <t>Projected Earned Institution Hours</t>
  </si>
  <si>
    <t>Projected Earned Transfer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</si>
</sst>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Trebuchet MS"/>
      <family val="2"/>
    </font>
    <font>
      <b/>
      <sz val="18"/>
      <color indexed="6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63"/>
      <name val="Arial"/>
      <family val="2"/>
    </font>
    <font>
      <sz val="12"/>
      <name val="Arial"/>
      <family val="2"/>
    </font>
    <font>
      <sz val="8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23"/>
      <name val="Arial"/>
      <family val="2"/>
    </font>
    <font>
      <sz val="8"/>
      <color indexed="23"/>
      <name val="Arial"/>
      <family val="2"/>
    </font>
    <font>
      <sz val="12"/>
      <color indexed="63"/>
      <name val="Arial"/>
      <family val="2"/>
    </font>
    <font>
      <b/>
      <sz val="18"/>
      <color theme="4" tint="-0.249977111117893"/>
      <name val="Arial"/>
      <family val="2"/>
    </font>
    <font>
      <sz val="18"/>
      <color theme="4"/>
      <name val="Arial"/>
      <family val="2"/>
    </font>
    <font>
      <sz val="11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0" fillId="0" borderId="0" xfId="0" applyFill="1"/>
    <xf numFmtId="0" fontId="5" fillId="0" borderId="0" xfId="0" applyFont="1" applyFill="1" applyBorder="1" applyAlignment="1" applyProtection="1">
      <alignment horizontal="right"/>
    </xf>
    <xf numFmtId="0" fontId="9" fillId="0" borderId="2" xfId="0" applyFont="1" applyFill="1" applyBorder="1" applyAlignment="1" applyProtection="1"/>
    <xf numFmtId="0" fontId="11" fillId="0" borderId="0" xfId="0" applyFont="1" applyAlignment="1">
      <alignment horizontal="right"/>
    </xf>
    <xf numFmtId="164" fontId="0" fillId="0" borderId="0" xfId="0" applyNumberFormat="1" applyFill="1" applyAlignment="1">
      <alignment horizontal="center"/>
    </xf>
    <xf numFmtId="0" fontId="4" fillId="0" borderId="1" xfId="2" applyNumberFormat="1" applyFont="1" applyBorder="1" applyAlignment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right"/>
    </xf>
    <xf numFmtId="0" fontId="11" fillId="0" borderId="0" xfId="0" applyNumberFormat="1" applyFont="1" applyFill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0" fillId="0" borderId="0" xfId="0" applyAlignment="1"/>
    <xf numFmtId="0" fontId="5" fillId="0" borderId="0" xfId="0" applyFont="1" applyBorder="1" applyAlignment="1" applyProtection="1">
      <alignment horizontal="right"/>
    </xf>
    <xf numFmtId="164" fontId="0" fillId="0" borderId="0" xfId="0" applyNumberFormat="1" applyAlignment="1">
      <alignment horizontal="center"/>
    </xf>
    <xf numFmtId="0" fontId="5" fillId="0" borderId="0" xfId="0" applyFont="1" applyAlignment="1"/>
    <xf numFmtId="0" fontId="0" fillId="2" borderId="0" xfId="0" applyFill="1"/>
    <xf numFmtId="0" fontId="9" fillId="0" borderId="0" xfId="0" applyFont="1" applyFill="1" applyBorder="1" applyAlignment="1" applyProtection="1"/>
    <xf numFmtId="14" fontId="15" fillId="0" borderId="0" xfId="0" applyNumberFormat="1" applyFont="1" applyAlignment="1">
      <alignment horizontal="right"/>
    </xf>
    <xf numFmtId="0" fontId="15" fillId="0" borderId="0" xfId="0" applyFont="1"/>
    <xf numFmtId="0" fontId="3" fillId="3" borderId="0" xfId="0" applyFont="1" applyFill="1" applyAlignment="1" applyProtection="1">
      <alignment vertical="top"/>
    </xf>
    <xf numFmtId="0" fontId="0" fillId="3" borderId="0" xfId="0" applyFill="1"/>
    <xf numFmtId="0" fontId="10" fillId="5" borderId="0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164" fontId="8" fillId="6" borderId="0" xfId="0" applyNumberFormat="1" applyFont="1" applyFill="1" applyBorder="1" applyAlignment="1">
      <alignment horizontal="right"/>
    </xf>
    <xf numFmtId="1" fontId="11" fillId="3" borderId="0" xfId="0" applyNumberFormat="1" applyFont="1" applyFill="1" applyBorder="1" applyAlignment="1">
      <alignment horizontal="right"/>
    </xf>
    <xf numFmtId="164" fontId="11" fillId="3" borderId="0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4" fillId="0" borderId="4" xfId="0" applyFont="1" applyBorder="1" applyAlignment="1" applyProtection="1"/>
    <xf numFmtId="0" fontId="4" fillId="0" borderId="4" xfId="0" applyFont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0" borderId="4" xfId="2" applyNumberFormat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5" xfId="0" applyFont="1" applyBorder="1" applyAlignment="1" applyProtection="1">
      <alignment horizontal="center"/>
    </xf>
    <xf numFmtId="0" fontId="1" fillId="0" borderId="6" xfId="0" applyFont="1" applyBorder="1"/>
    <xf numFmtId="0" fontId="18" fillId="0" borderId="7" xfId="0" applyFont="1" applyFill="1" applyBorder="1" applyAlignment="1">
      <alignment horizontal="left" vertical="center"/>
    </xf>
    <xf numFmtId="0" fontId="0" fillId="0" borderId="6" xfId="0" applyBorder="1"/>
    <xf numFmtId="0" fontId="11" fillId="0" borderId="8" xfId="0" applyFont="1" applyBorder="1" applyAlignment="1">
      <alignment horizontal="left" wrapText="1" indent="1"/>
    </xf>
    <xf numFmtId="0" fontId="19" fillId="0" borderId="6" xfId="0" applyFont="1" applyBorder="1"/>
    <xf numFmtId="0" fontId="11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20" fillId="0" borderId="6" xfId="0" applyFont="1" applyBorder="1" applyAlignment="1" applyProtection="1">
      <alignment horizontal="left" wrapText="1"/>
    </xf>
    <xf numFmtId="0" fontId="11" fillId="0" borderId="6" xfId="0" applyFont="1" applyBorder="1" applyAlignment="1">
      <alignment horizontal="left"/>
    </xf>
    <xf numFmtId="0" fontId="1" fillId="0" borderId="0" xfId="0" applyFont="1"/>
    <xf numFmtId="0" fontId="2" fillId="0" borderId="6" xfId="1" applyBorder="1" applyAlignment="1" applyProtection="1">
      <alignment horizontal="left" wrapText="1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164" fontId="11" fillId="3" borderId="0" xfId="0" applyNumberFormat="1" applyFont="1" applyFill="1" applyProtection="1"/>
    <xf numFmtId="0" fontId="9" fillId="0" borderId="9" xfId="0" applyFont="1" applyBorder="1"/>
    <xf numFmtId="0" fontId="9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0" fontId="0" fillId="0" borderId="14" xfId="0" applyNumberFormat="1" applyBorder="1"/>
    <xf numFmtId="0" fontId="0" fillId="0" borderId="14" xfId="0" applyBorder="1"/>
    <xf numFmtId="0" fontId="17" fillId="3" borderId="0" xfId="0" applyFont="1" applyFill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3">
    <cellStyle name="Hyperlink" xfId="1" builtinId="8"/>
    <cellStyle name="Normal" xfId="0" builtinId="0"/>
    <cellStyle name="Percent" xfId="2" builtinId="5"/>
  </cellStyles>
  <dxfs count="4">
    <dxf>
      <font>
        <color rgb="FFC00000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228601</xdr:colOff>
      <xdr:row>2</xdr:row>
      <xdr:rowOff>39391</xdr:rowOff>
    </xdr:from>
    <xdr:to>
      <xdr:col>8</xdr:col>
      <xdr:colOff>276225</xdr:colOff>
      <xdr:row>8</xdr:row>
      <xdr:rowOff>105730</xdr:rowOff>
    </xdr:to>
    <xdr:pic>
      <xdr:nvPicPr>
        <xdr:cNvPr id="3" name="Picture 2" descr="http://greatbay.edu/sites/default/files/GBCC-Logos/Blue/GIFS/GreatBayFINALArt_blue_vertical_small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201316"/>
          <a:ext cx="1266824" cy="1133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104774</xdr:rowOff>
    </xdr:from>
    <xdr:to>
      <xdr:col>8</xdr:col>
      <xdr:colOff>333214</xdr:colOff>
      <xdr:row>8</xdr:row>
      <xdr:rowOff>142874</xdr:rowOff>
    </xdr:to>
    <xdr:pic>
      <xdr:nvPicPr>
        <xdr:cNvPr id="4" name="Picture 3" descr="http://greatbay.edu/sites/default/files/GBCC-Logos/Blue/GIFS/GreatBayFINALArt_blue_vertical_small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400049"/>
          <a:ext cx="1352389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38100</xdr:rowOff>
    </xdr:from>
    <xdr:to>
      <xdr:col>1</xdr:col>
      <xdr:colOff>5048250</xdr:colOff>
      <xdr:row>0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vertex42.com/ExcelTemplates/gpa-calculator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GridLines="0" tabSelected="1" zoomScaleNormal="100" workbookViewId="0">
      <selection activeCell="T16" sqref="T16"/>
    </sheetView>
  </sheetViews>
  <sheetFormatPr defaultRowHeight="12.75" x14ac:dyDescent="0.2"/>
  <cols>
    <col min="1" max="1" width="3" customWidth="1"/>
    <col min="2" max="2" width="24.7109375" customWidth="1"/>
    <col min="3" max="3" width="10.7109375" customWidth="1"/>
    <col min="5" max="5" width="9.42578125" customWidth="1"/>
    <col min="6" max="6" width="2.7109375" customWidth="1"/>
    <col min="10" max="10" width="4.5703125" customWidth="1"/>
  </cols>
  <sheetData>
    <row r="1" spans="1:12" ht="23.25" x14ac:dyDescent="0.2">
      <c r="A1" s="73" t="s">
        <v>14</v>
      </c>
      <c r="B1" s="73"/>
      <c r="C1" s="73"/>
      <c r="D1" s="34"/>
      <c r="E1" s="34"/>
      <c r="F1" s="34"/>
      <c r="G1" s="34"/>
      <c r="H1" s="34"/>
      <c r="I1" s="34"/>
      <c r="J1" s="35"/>
      <c r="K1" s="35"/>
      <c r="L1" s="35"/>
    </row>
    <row r="2" spans="1:12" x14ac:dyDescent="0.2">
      <c r="I2" s="17"/>
    </row>
    <row r="3" spans="1:12" ht="15.75" x14ac:dyDescent="0.25">
      <c r="A3" s="21" t="s">
        <v>35</v>
      </c>
    </row>
    <row r="4" spans="1:12" x14ac:dyDescent="0.2">
      <c r="B4" s="75" t="s">
        <v>39</v>
      </c>
      <c r="C4" s="75"/>
      <c r="D4" s="75"/>
      <c r="E4" s="75"/>
      <c r="F4" s="75"/>
      <c r="G4" s="75"/>
      <c r="H4" s="75"/>
      <c r="I4" s="75"/>
    </row>
    <row r="6" spans="1:12" ht="15" x14ac:dyDescent="0.2">
      <c r="B6" s="13" t="s">
        <v>60</v>
      </c>
      <c r="C6" s="20"/>
      <c r="D6" s="13" t="s">
        <v>32</v>
      </c>
      <c r="E6" s="65" t="str">
        <f>IF(C6=0,"",C7/C6)</f>
        <v/>
      </c>
    </row>
    <row r="7" spans="1:12" ht="15" x14ac:dyDescent="0.2">
      <c r="B7" s="13" t="s">
        <v>61</v>
      </c>
      <c r="C7" s="19"/>
    </row>
    <row r="10" spans="1:12" ht="15.75" x14ac:dyDescent="0.25">
      <c r="A10" s="21" t="s">
        <v>37</v>
      </c>
    </row>
    <row r="11" spans="1:12" x14ac:dyDescent="0.2">
      <c r="B11" s="23" t="s">
        <v>57</v>
      </c>
      <c r="C11" s="23"/>
      <c r="D11" s="23"/>
      <c r="E11" s="23"/>
      <c r="F11" s="23"/>
      <c r="G11" s="23"/>
      <c r="H11" s="23"/>
      <c r="I11" s="23"/>
    </row>
    <row r="12" spans="1:12" x14ac:dyDescent="0.2">
      <c r="B12" s="23" t="s">
        <v>58</v>
      </c>
      <c r="C12" s="23"/>
      <c r="D12" s="23"/>
      <c r="E12" s="23"/>
      <c r="F12" s="23"/>
      <c r="G12" s="23"/>
      <c r="H12" s="23"/>
      <c r="I12" s="23"/>
    </row>
    <row r="14" spans="1:12" ht="15.75" x14ac:dyDescent="0.25">
      <c r="B14" s="2" t="s">
        <v>34</v>
      </c>
      <c r="G14" s="2" t="s">
        <v>40</v>
      </c>
      <c r="K14" s="74" t="s">
        <v>18</v>
      </c>
      <c r="L14" s="74"/>
    </row>
    <row r="15" spans="1:12" ht="15.75" x14ac:dyDescent="0.2">
      <c r="B15" s="36" t="s">
        <v>15</v>
      </c>
      <c r="C15" s="36" t="s">
        <v>4</v>
      </c>
      <c r="D15" s="36" t="s">
        <v>17</v>
      </c>
      <c r="E15" s="36" t="s">
        <v>13</v>
      </c>
      <c r="F15" s="10"/>
      <c r="G15" s="37" t="s">
        <v>4</v>
      </c>
      <c r="H15" s="37" t="s">
        <v>17</v>
      </c>
      <c r="I15" s="37" t="s">
        <v>13</v>
      </c>
      <c r="K15" s="38" t="s">
        <v>4</v>
      </c>
      <c r="L15" s="38" t="s">
        <v>13</v>
      </c>
    </row>
    <row r="16" spans="1:12" x14ac:dyDescent="0.2">
      <c r="B16" s="64"/>
      <c r="C16" s="63"/>
      <c r="D16" s="46"/>
      <c r="E16" s="47">
        <f>IF(OR(ISBLANK(D16),ISBLANK(C16)),0,IF(ISERROR(MATCH(C16,$K$16:$K$31,0)),0,D16*INDEX($L$16:$L$31,MATCH(C16,$K$16:$K$31,0))))</f>
        <v>0</v>
      </c>
      <c r="G16" s="63"/>
      <c r="H16" s="46"/>
      <c r="I16" s="44">
        <f t="shared" ref="I16:I29" si="0">IF(OR(ISBLANK(H16),ISBLANK(G16)),0,IF(ISERROR(MATCH(G16,$K$16:$K$27,0)),0,H16*INDEX($L$16:$L$27,MATCH(G16,$K$16:$K$27,0))))</f>
        <v>0</v>
      </c>
      <c r="K16" s="48" t="s">
        <v>0</v>
      </c>
      <c r="L16" s="49">
        <v>4</v>
      </c>
    </row>
    <row r="17" spans="2:12" x14ac:dyDescent="0.2">
      <c r="B17" s="64"/>
      <c r="C17" s="63"/>
      <c r="D17" s="46"/>
      <c r="E17" s="47">
        <f t="shared" ref="E17:E29" si="1">IF(OR(ISBLANK(D17),ISBLANK(C17)),0,IF(ISERROR(MATCH(C17,$K$16:$K$31,0)),0,D17*INDEX($L$16:$L$31,MATCH(C17,$K$16:$K$31,0))))</f>
        <v>0</v>
      </c>
      <c r="F17" s="10"/>
      <c r="G17" s="63"/>
      <c r="H17" s="46"/>
      <c r="I17" s="44">
        <f t="shared" si="0"/>
        <v>0</v>
      </c>
      <c r="K17" s="50" t="s">
        <v>1</v>
      </c>
      <c r="L17" s="49">
        <v>3.7</v>
      </c>
    </row>
    <row r="18" spans="2:12" x14ac:dyDescent="0.2">
      <c r="B18" s="64"/>
      <c r="C18" s="63"/>
      <c r="D18" s="46"/>
      <c r="E18" s="47">
        <f t="shared" si="1"/>
        <v>0</v>
      </c>
      <c r="F18" s="3"/>
      <c r="G18" s="63"/>
      <c r="H18" s="46"/>
      <c r="I18" s="44">
        <f t="shared" si="0"/>
        <v>0</v>
      </c>
      <c r="K18" s="50" t="s">
        <v>2</v>
      </c>
      <c r="L18" s="49">
        <v>3.3</v>
      </c>
    </row>
    <row r="19" spans="2:12" x14ac:dyDescent="0.2">
      <c r="B19" s="64"/>
      <c r="C19" s="63"/>
      <c r="D19" s="46"/>
      <c r="E19" s="47">
        <f t="shared" si="1"/>
        <v>0</v>
      </c>
      <c r="G19" s="46"/>
      <c r="H19" s="46"/>
      <c r="I19" s="44">
        <f t="shared" si="0"/>
        <v>0</v>
      </c>
      <c r="K19" s="50" t="s">
        <v>3</v>
      </c>
      <c r="L19" s="49">
        <v>3</v>
      </c>
    </row>
    <row r="20" spans="2:12" x14ac:dyDescent="0.2">
      <c r="B20" s="64"/>
      <c r="C20" s="63"/>
      <c r="D20" s="46"/>
      <c r="E20" s="47">
        <f t="shared" si="1"/>
        <v>0</v>
      </c>
      <c r="F20" s="6"/>
      <c r="G20" s="63"/>
      <c r="H20" s="46"/>
      <c r="I20" s="44">
        <f t="shared" si="0"/>
        <v>0</v>
      </c>
      <c r="K20" s="50" t="s">
        <v>5</v>
      </c>
      <c r="L20" s="49">
        <v>2.7</v>
      </c>
    </row>
    <row r="21" spans="2:12" x14ac:dyDescent="0.2">
      <c r="B21" s="64"/>
      <c r="C21" s="63"/>
      <c r="D21" s="46"/>
      <c r="E21" s="47">
        <f t="shared" si="1"/>
        <v>0</v>
      </c>
      <c r="G21" s="46"/>
      <c r="H21" s="46"/>
      <c r="I21" s="44">
        <f t="shared" si="0"/>
        <v>0</v>
      </c>
      <c r="K21" s="50" t="s">
        <v>6</v>
      </c>
      <c r="L21" s="49">
        <v>2.2999999999999998</v>
      </c>
    </row>
    <row r="22" spans="2:12" x14ac:dyDescent="0.2">
      <c r="B22" s="64"/>
      <c r="C22" s="63"/>
      <c r="D22" s="46"/>
      <c r="E22" s="47">
        <f t="shared" si="1"/>
        <v>0</v>
      </c>
      <c r="G22" s="46"/>
      <c r="H22" s="46"/>
      <c r="I22" s="44">
        <f t="shared" si="0"/>
        <v>0</v>
      </c>
      <c r="K22" s="50" t="s">
        <v>7</v>
      </c>
      <c r="L22" s="49">
        <v>2</v>
      </c>
    </row>
    <row r="23" spans="2:12" x14ac:dyDescent="0.2">
      <c r="B23" s="45"/>
      <c r="C23" s="46"/>
      <c r="D23" s="46"/>
      <c r="E23" s="47">
        <f t="shared" si="1"/>
        <v>0</v>
      </c>
      <c r="G23" s="46"/>
      <c r="H23" s="46"/>
      <c r="I23" s="44">
        <f t="shared" si="0"/>
        <v>0</v>
      </c>
      <c r="K23" s="50" t="s">
        <v>8</v>
      </c>
      <c r="L23" s="49">
        <v>1.7</v>
      </c>
    </row>
    <row r="24" spans="2:12" x14ac:dyDescent="0.2">
      <c r="B24" s="45"/>
      <c r="C24" s="46"/>
      <c r="D24" s="46"/>
      <c r="E24" s="47">
        <f t="shared" si="1"/>
        <v>0</v>
      </c>
      <c r="G24" s="46"/>
      <c r="H24" s="46"/>
      <c r="I24" s="44">
        <f t="shared" si="0"/>
        <v>0</v>
      </c>
      <c r="K24" s="50" t="s">
        <v>9</v>
      </c>
      <c r="L24" s="49">
        <v>1.3</v>
      </c>
    </row>
    <row r="25" spans="2:12" x14ac:dyDescent="0.2">
      <c r="B25" s="45"/>
      <c r="C25" s="46"/>
      <c r="D25" s="46"/>
      <c r="E25" s="47">
        <f t="shared" si="1"/>
        <v>0</v>
      </c>
      <c r="G25" s="46"/>
      <c r="H25" s="46"/>
      <c r="I25" s="44">
        <f t="shared" si="0"/>
        <v>0</v>
      </c>
      <c r="K25" s="50" t="s">
        <v>10</v>
      </c>
      <c r="L25" s="49">
        <v>1</v>
      </c>
    </row>
    <row r="26" spans="2:12" x14ac:dyDescent="0.2">
      <c r="B26" s="45"/>
      <c r="C26" s="46"/>
      <c r="D26" s="46"/>
      <c r="E26" s="47">
        <f t="shared" si="1"/>
        <v>0</v>
      </c>
      <c r="G26" s="46"/>
      <c r="H26" s="46"/>
      <c r="I26" s="44">
        <f t="shared" si="0"/>
        <v>0</v>
      </c>
      <c r="K26" s="50" t="s">
        <v>11</v>
      </c>
      <c r="L26" s="49">
        <v>0.7</v>
      </c>
    </row>
    <row r="27" spans="2:12" x14ac:dyDescent="0.2">
      <c r="B27" s="45"/>
      <c r="C27" s="46"/>
      <c r="D27" s="46"/>
      <c r="E27" s="47">
        <f t="shared" si="1"/>
        <v>0</v>
      </c>
      <c r="G27" s="46"/>
      <c r="H27" s="46"/>
      <c r="I27" s="44">
        <f t="shared" si="0"/>
        <v>0</v>
      </c>
      <c r="K27" s="48" t="s">
        <v>12</v>
      </c>
      <c r="L27" s="49">
        <v>0</v>
      </c>
    </row>
    <row r="28" spans="2:12" x14ac:dyDescent="0.2">
      <c r="B28" s="45"/>
      <c r="C28" s="46"/>
      <c r="D28" s="46"/>
      <c r="E28" s="47">
        <f t="shared" si="1"/>
        <v>0</v>
      </c>
      <c r="G28" s="46"/>
      <c r="H28" s="46"/>
      <c r="I28" s="44">
        <f t="shared" si="0"/>
        <v>0</v>
      </c>
      <c r="K28" s="48" t="s">
        <v>54</v>
      </c>
      <c r="L28" s="49">
        <v>0</v>
      </c>
    </row>
    <row r="29" spans="2:12" x14ac:dyDescent="0.2">
      <c r="B29" s="45"/>
      <c r="C29" s="46"/>
      <c r="D29" s="51"/>
      <c r="E29" s="47">
        <f t="shared" si="1"/>
        <v>0</v>
      </c>
      <c r="G29" s="46"/>
      <c r="H29" s="51"/>
      <c r="I29" s="44">
        <f t="shared" si="0"/>
        <v>0</v>
      </c>
      <c r="K29" s="48" t="s">
        <v>55</v>
      </c>
      <c r="L29" s="49">
        <v>0</v>
      </c>
    </row>
    <row r="30" spans="2:12" x14ac:dyDescent="0.2">
      <c r="C30" s="22" t="s">
        <v>36</v>
      </c>
      <c r="D30" s="42">
        <f>SUM(D16:D29)</f>
        <v>0</v>
      </c>
      <c r="E30" s="42">
        <f>SUM(E16:E29)</f>
        <v>0</v>
      </c>
      <c r="H30" s="42">
        <f>SUM(H16:H29)</f>
        <v>0</v>
      </c>
      <c r="I30" s="42">
        <f>SUM(I16:I29)</f>
        <v>0</v>
      </c>
      <c r="K30" s="48" t="s">
        <v>56</v>
      </c>
      <c r="L30" s="49">
        <v>0</v>
      </c>
    </row>
    <row r="31" spans="2:12" x14ac:dyDescent="0.2">
      <c r="B31" s="16" t="s">
        <v>30</v>
      </c>
      <c r="K31" s="48" t="s">
        <v>62</v>
      </c>
      <c r="L31" s="49">
        <v>0</v>
      </c>
    </row>
    <row r="32" spans="2:12" ht="15" x14ac:dyDescent="0.2">
      <c r="B32" s="13" t="s">
        <v>41</v>
      </c>
      <c r="C32" s="40">
        <f>C6+D30-H30</f>
        <v>0</v>
      </c>
    </row>
    <row r="33" spans="1:9" ht="15" x14ac:dyDescent="0.2">
      <c r="B33" s="13" t="s">
        <v>42</v>
      </c>
      <c r="C33" s="41">
        <f>C7+E30-I30</f>
        <v>0</v>
      </c>
    </row>
    <row r="34" spans="1:9" ht="15.75" x14ac:dyDescent="0.25">
      <c r="B34" s="7" t="s">
        <v>33</v>
      </c>
      <c r="C34" s="39" t="str">
        <f>IF(C32=0," - ",C33/C32)</f>
        <v xml:space="preserve"> - </v>
      </c>
    </row>
    <row r="36" spans="1:9" x14ac:dyDescent="0.2">
      <c r="A36" s="24" t="s">
        <v>38</v>
      </c>
      <c r="B36" s="25"/>
      <c r="C36" s="25"/>
      <c r="D36" s="25"/>
      <c r="E36" s="25"/>
      <c r="F36" s="25"/>
      <c r="G36" s="25"/>
      <c r="H36" s="25"/>
      <c r="I36" s="25"/>
    </row>
    <row r="37" spans="1:9" x14ac:dyDescent="0.2">
      <c r="A37" s="25"/>
      <c r="B37" s="76" t="s">
        <v>59</v>
      </c>
      <c r="C37" s="76"/>
      <c r="D37" s="76"/>
      <c r="E37" s="76"/>
      <c r="F37" s="76"/>
      <c r="G37" s="76"/>
      <c r="H37" s="76"/>
      <c r="I37" s="76"/>
    </row>
    <row r="39" spans="1:9" x14ac:dyDescent="0.2">
      <c r="A39" s="33"/>
      <c r="I39" s="32">
        <f ca="1">TODAY()</f>
        <v>44544</v>
      </c>
    </row>
  </sheetData>
  <mergeCells count="4">
    <mergeCell ref="A1:C1"/>
    <mergeCell ref="K14:L14"/>
    <mergeCell ref="B4:I4"/>
    <mergeCell ref="B37:I37"/>
  </mergeCells>
  <phoneticPr fontId="5" type="noConversion"/>
  <pageMargins left="0.75" right="0.75" top="0.5" bottom="0.5" header="0.5" footer="0.25"/>
  <pageSetup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8"/>
  <sheetViews>
    <sheetView showGridLines="0" zoomScaleNormal="100" workbookViewId="0">
      <selection activeCell="N5" sqref="N5"/>
    </sheetView>
  </sheetViews>
  <sheetFormatPr defaultRowHeight="12.75" x14ac:dyDescent="0.2"/>
  <cols>
    <col min="1" max="1" width="3" customWidth="1"/>
    <col min="2" max="2" width="24.7109375" customWidth="1"/>
    <col min="3" max="3" width="10.7109375" customWidth="1"/>
    <col min="5" max="5" width="9.42578125" customWidth="1"/>
    <col min="6" max="6" width="2.7109375" customWidth="1"/>
    <col min="9" max="9" width="9.42578125" customWidth="1"/>
    <col min="10" max="10" width="5" customWidth="1"/>
  </cols>
  <sheetData>
    <row r="1" spans="1:12" ht="23.25" x14ac:dyDescent="0.2">
      <c r="A1" s="73" t="s">
        <v>14</v>
      </c>
      <c r="B1" s="73"/>
      <c r="C1" s="73"/>
      <c r="D1" s="34"/>
      <c r="E1" s="34"/>
      <c r="F1" s="34"/>
      <c r="G1" s="34"/>
      <c r="H1" s="34"/>
      <c r="I1" s="34"/>
      <c r="J1" s="35"/>
      <c r="K1" s="35"/>
      <c r="L1" s="35"/>
    </row>
    <row r="3" spans="1:12" x14ac:dyDescent="0.2">
      <c r="B3" s="2" t="s">
        <v>16</v>
      </c>
    </row>
    <row r="4" spans="1:12" x14ac:dyDescent="0.2">
      <c r="B4" s="29" t="s">
        <v>63</v>
      </c>
      <c r="C4" s="26"/>
      <c r="D4" s="26"/>
      <c r="E4" s="26"/>
      <c r="F4" s="26"/>
      <c r="G4" s="26"/>
      <c r="H4" s="26"/>
      <c r="I4" s="26"/>
    </row>
    <row r="5" spans="1:12" x14ac:dyDescent="0.2">
      <c r="B5" s="23" t="s">
        <v>64</v>
      </c>
      <c r="C5" s="26"/>
      <c r="D5" s="26"/>
      <c r="E5" s="26"/>
      <c r="F5" s="26"/>
      <c r="G5" s="26"/>
      <c r="H5" s="26"/>
      <c r="I5" s="26"/>
    </row>
    <row r="6" spans="1:12" x14ac:dyDescent="0.2">
      <c r="B6" s="6" t="s">
        <v>65</v>
      </c>
      <c r="C6" s="26"/>
      <c r="D6" s="26"/>
      <c r="E6" s="26"/>
      <c r="F6" s="26"/>
      <c r="G6" s="26"/>
      <c r="H6" s="26"/>
      <c r="I6" s="26"/>
    </row>
    <row r="7" spans="1:12" x14ac:dyDescent="0.2">
      <c r="G7" s="26"/>
      <c r="H7" s="26"/>
      <c r="I7" s="26"/>
    </row>
    <row r="8" spans="1:12" ht="15.75" x14ac:dyDescent="0.25">
      <c r="B8" s="7" t="s">
        <v>29</v>
      </c>
      <c r="C8" s="43" t="str">
        <f>IF(C9=0," - ",C10/C9)</f>
        <v xml:space="preserve"> - </v>
      </c>
      <c r="G8" s="26"/>
      <c r="H8" s="26"/>
      <c r="I8" s="26"/>
    </row>
    <row r="9" spans="1:12" ht="15" x14ac:dyDescent="0.2">
      <c r="B9" s="13" t="s">
        <v>24</v>
      </c>
      <c r="C9" s="18">
        <f>SUM(D:D)-SUM(H:H)</f>
        <v>0</v>
      </c>
      <c r="G9" s="26"/>
      <c r="H9" s="26"/>
      <c r="I9" s="26"/>
    </row>
    <row r="10" spans="1:12" ht="15" x14ac:dyDescent="0.2">
      <c r="B10" s="13" t="s">
        <v>43</v>
      </c>
      <c r="C10" s="18">
        <f>SUM(E:E)-SUM(I:I)</f>
        <v>0</v>
      </c>
      <c r="G10" s="26"/>
      <c r="H10" s="26"/>
      <c r="I10" s="26"/>
    </row>
    <row r="11" spans="1:12" x14ac:dyDescent="0.2">
      <c r="G11" s="26"/>
      <c r="H11" s="26"/>
      <c r="I11" s="26"/>
    </row>
    <row r="12" spans="1:12" ht="15.75" x14ac:dyDescent="0.25">
      <c r="A12" s="2" t="s">
        <v>45</v>
      </c>
      <c r="G12" s="2" t="s">
        <v>40</v>
      </c>
      <c r="K12" s="74" t="s">
        <v>18</v>
      </c>
      <c r="L12" s="74"/>
    </row>
    <row r="13" spans="1:12" ht="15.75" x14ac:dyDescent="0.2">
      <c r="A13" s="30"/>
      <c r="B13" s="36" t="s">
        <v>15</v>
      </c>
      <c r="C13" s="36" t="s">
        <v>4</v>
      </c>
      <c r="D13" s="36" t="s">
        <v>17</v>
      </c>
      <c r="E13" s="36" t="s">
        <v>13</v>
      </c>
      <c r="G13" s="37" t="s">
        <v>4</v>
      </c>
      <c r="H13" s="37" t="s">
        <v>17</v>
      </c>
      <c r="I13" s="37" t="s">
        <v>13</v>
      </c>
      <c r="K13" s="38" t="s">
        <v>4</v>
      </c>
      <c r="L13" s="38" t="s">
        <v>13</v>
      </c>
    </row>
    <row r="14" spans="1:12" x14ac:dyDescent="0.2">
      <c r="K14" s="4" t="s">
        <v>0</v>
      </c>
      <c r="L14" s="15">
        <v>4</v>
      </c>
    </row>
    <row r="15" spans="1:12" x14ac:dyDescent="0.2">
      <c r="A15" s="31" t="s">
        <v>19</v>
      </c>
      <c r="C15" s="8"/>
      <c r="D15" s="8"/>
      <c r="G15" s="8"/>
      <c r="H15" s="8"/>
      <c r="K15" s="5" t="s">
        <v>1</v>
      </c>
      <c r="L15" s="15">
        <v>3.7</v>
      </c>
    </row>
    <row r="16" spans="1:12" x14ac:dyDescent="0.2">
      <c r="B16" s="45"/>
      <c r="C16" s="46"/>
      <c r="D16" s="46"/>
      <c r="E16" s="44">
        <f t="shared" ref="E16:E22" si="0">IF(OR(ISBLANK(D16),ISBLANK(C16)),0,IF(ISERROR(MATCH(C16,$K$14:$K$29,0)),0,D16*INDEX($L$14:$L$29,MATCH(C16,$K$14:$K$29,0))))</f>
        <v>0</v>
      </c>
      <c r="G16" s="46"/>
      <c r="H16" s="46"/>
      <c r="I16" s="44">
        <f t="shared" ref="I16:I22" si="1">IF(OR(ISBLANK(H16),ISBLANK(G16)),0,IF(ISERROR(MATCH(G16,$K$14:$K$29,0)),0,H16*INDEX($L$14:$L$29,MATCH(G16,$K$14:$K$29,0))))</f>
        <v>0</v>
      </c>
      <c r="K16" s="5" t="s">
        <v>2</v>
      </c>
      <c r="L16" s="15">
        <v>3.3</v>
      </c>
    </row>
    <row r="17" spans="1:12" x14ac:dyDescent="0.2">
      <c r="B17" s="45"/>
      <c r="C17" s="63"/>
      <c r="D17" s="46"/>
      <c r="E17" s="44">
        <f t="shared" si="0"/>
        <v>0</v>
      </c>
      <c r="G17" s="46"/>
      <c r="H17" s="46"/>
      <c r="I17" s="44">
        <f t="shared" si="1"/>
        <v>0</v>
      </c>
      <c r="K17" s="5" t="s">
        <v>3</v>
      </c>
      <c r="L17" s="15">
        <v>3</v>
      </c>
    </row>
    <row r="18" spans="1:12" x14ac:dyDescent="0.2">
      <c r="B18" s="45"/>
      <c r="C18" s="46"/>
      <c r="D18" s="46"/>
      <c r="E18" s="44">
        <f t="shared" si="0"/>
        <v>0</v>
      </c>
      <c r="G18" s="46"/>
      <c r="H18" s="46"/>
      <c r="I18" s="44">
        <f t="shared" si="1"/>
        <v>0</v>
      </c>
      <c r="K18" s="5" t="s">
        <v>5</v>
      </c>
      <c r="L18" s="15">
        <v>2.7</v>
      </c>
    </row>
    <row r="19" spans="1:12" x14ac:dyDescent="0.2">
      <c r="B19" s="45"/>
      <c r="C19" s="46"/>
      <c r="D19" s="46"/>
      <c r="E19" s="44">
        <f t="shared" si="0"/>
        <v>0</v>
      </c>
      <c r="G19" s="46"/>
      <c r="H19" s="46"/>
      <c r="I19" s="44">
        <f t="shared" si="1"/>
        <v>0</v>
      </c>
      <c r="K19" s="5" t="s">
        <v>6</v>
      </c>
      <c r="L19" s="15">
        <v>2.2999999999999998</v>
      </c>
    </row>
    <row r="20" spans="1:12" x14ac:dyDescent="0.2">
      <c r="B20" s="45"/>
      <c r="C20" s="46"/>
      <c r="D20" s="46"/>
      <c r="E20" s="44">
        <f t="shared" si="0"/>
        <v>0</v>
      </c>
      <c r="G20" s="46"/>
      <c r="H20" s="46"/>
      <c r="I20" s="44">
        <f t="shared" si="1"/>
        <v>0</v>
      </c>
      <c r="K20" s="5" t="s">
        <v>7</v>
      </c>
      <c r="L20" s="15">
        <v>2</v>
      </c>
    </row>
    <row r="21" spans="1:12" x14ac:dyDescent="0.2">
      <c r="B21" s="45"/>
      <c r="C21" s="46"/>
      <c r="D21" s="46"/>
      <c r="E21" s="44">
        <f t="shared" si="0"/>
        <v>0</v>
      </c>
      <c r="G21" s="46"/>
      <c r="H21" s="46"/>
      <c r="I21" s="44">
        <f t="shared" si="1"/>
        <v>0</v>
      </c>
      <c r="K21" s="5" t="s">
        <v>8</v>
      </c>
      <c r="L21" s="15">
        <v>1.7</v>
      </c>
    </row>
    <row r="22" spans="1:12" x14ac:dyDescent="0.2">
      <c r="B22" s="45"/>
      <c r="C22" s="46"/>
      <c r="D22" s="46"/>
      <c r="E22" s="44">
        <f t="shared" si="0"/>
        <v>0</v>
      </c>
      <c r="G22" s="46"/>
      <c r="H22" s="46"/>
      <c r="I22" s="44">
        <f t="shared" si="1"/>
        <v>0</v>
      </c>
      <c r="K22" s="5" t="s">
        <v>9</v>
      </c>
      <c r="L22" s="15">
        <v>1.3</v>
      </c>
    </row>
    <row r="23" spans="1:12" x14ac:dyDescent="0.2">
      <c r="B23" s="27" t="s">
        <v>44</v>
      </c>
      <c r="C23" s="1">
        <f>SUM(D16:D22)</f>
        <v>0</v>
      </c>
      <c r="E23" s="1"/>
      <c r="G23" s="27"/>
      <c r="H23" s="1"/>
      <c r="K23" s="5" t="s">
        <v>10</v>
      </c>
      <c r="L23" s="15">
        <v>1</v>
      </c>
    </row>
    <row r="24" spans="1:12" x14ac:dyDescent="0.2">
      <c r="B24" s="27" t="s">
        <v>21</v>
      </c>
      <c r="C24" s="28" t="str">
        <f>IF(SUM(D16:D22)=0," - ",SUM(E16:E22)/SUM(D16:D22))</f>
        <v xml:space="preserve"> - </v>
      </c>
      <c r="E24" s="1"/>
      <c r="G24" s="27"/>
      <c r="H24" s="1"/>
      <c r="K24" s="5" t="s">
        <v>11</v>
      </c>
      <c r="L24" s="15">
        <v>0.7</v>
      </c>
    </row>
    <row r="25" spans="1:12" x14ac:dyDescent="0.2">
      <c r="A25" s="31" t="s">
        <v>20</v>
      </c>
      <c r="B25" s="12"/>
      <c r="C25" s="9"/>
      <c r="D25" s="9"/>
      <c r="E25" s="8"/>
      <c r="G25" s="9"/>
      <c r="H25" s="9"/>
      <c r="I25" s="8"/>
      <c r="K25" s="5" t="s">
        <v>12</v>
      </c>
      <c r="L25" s="15">
        <v>0</v>
      </c>
    </row>
    <row r="26" spans="1:12" x14ac:dyDescent="0.2">
      <c r="B26" s="45"/>
      <c r="C26" s="46"/>
      <c r="D26" s="46"/>
      <c r="E26" s="44">
        <f t="shared" ref="E26:E32" si="2">IF(OR(ISBLANK(D26),ISBLANK(C26)),0,IF(ISERROR(MATCH(C26,$K$14:$K$29,0)),0,D26*INDEX($L$14:$L$29,MATCH(C26,$K$14:$K$29,0))))</f>
        <v>0</v>
      </c>
      <c r="G26" s="46"/>
      <c r="H26" s="46"/>
      <c r="I26" s="44">
        <f t="shared" ref="I26:I32" si="3">IF(OR(ISBLANK(H26),ISBLANK(G26)),0,IF(ISERROR(MATCH(G26,$K$14:$K$29,0)),0,H26*INDEX($L$14:$L$29,MATCH(G26,$K$14:$K$29,0))))</f>
        <v>0</v>
      </c>
      <c r="K26" s="48" t="s">
        <v>54</v>
      </c>
      <c r="L26" s="49">
        <v>0</v>
      </c>
    </row>
    <row r="27" spans="1:12" x14ac:dyDescent="0.2">
      <c r="B27" s="45"/>
      <c r="C27" s="46"/>
      <c r="D27" s="46"/>
      <c r="E27" s="44">
        <f t="shared" si="2"/>
        <v>0</v>
      </c>
      <c r="G27" s="46"/>
      <c r="H27" s="46"/>
      <c r="I27" s="44">
        <f t="shared" si="3"/>
        <v>0</v>
      </c>
      <c r="K27" s="48" t="s">
        <v>55</v>
      </c>
      <c r="L27" s="49">
        <v>0</v>
      </c>
    </row>
    <row r="28" spans="1:12" x14ac:dyDescent="0.2">
      <c r="B28" s="45"/>
      <c r="C28" s="46"/>
      <c r="D28" s="46"/>
      <c r="E28" s="44">
        <f t="shared" si="2"/>
        <v>0</v>
      </c>
      <c r="G28" s="46"/>
      <c r="H28" s="46"/>
      <c r="I28" s="44">
        <f t="shared" si="3"/>
        <v>0</v>
      </c>
      <c r="K28" s="48" t="s">
        <v>56</v>
      </c>
      <c r="L28" s="49">
        <v>0</v>
      </c>
    </row>
    <row r="29" spans="1:12" x14ac:dyDescent="0.2">
      <c r="B29" s="45"/>
      <c r="C29" s="46"/>
      <c r="D29" s="46"/>
      <c r="E29" s="44">
        <f t="shared" si="2"/>
        <v>0</v>
      </c>
      <c r="G29" s="46"/>
      <c r="H29" s="46"/>
      <c r="I29" s="44">
        <f t="shared" si="3"/>
        <v>0</v>
      </c>
      <c r="K29" s="48" t="s">
        <v>62</v>
      </c>
      <c r="L29" s="49">
        <v>0</v>
      </c>
    </row>
    <row r="30" spans="1:12" x14ac:dyDescent="0.2">
      <c r="B30" s="45"/>
      <c r="C30" s="46"/>
      <c r="D30" s="46"/>
      <c r="E30" s="44">
        <f t="shared" si="2"/>
        <v>0</v>
      </c>
      <c r="G30" s="46"/>
      <c r="H30" s="46"/>
      <c r="I30" s="44">
        <f t="shared" si="3"/>
        <v>0</v>
      </c>
    </row>
    <row r="31" spans="1:12" x14ac:dyDescent="0.2">
      <c r="B31" s="45"/>
      <c r="C31" s="46"/>
      <c r="D31" s="46"/>
      <c r="E31" s="44">
        <f t="shared" si="2"/>
        <v>0</v>
      </c>
      <c r="G31" s="46"/>
      <c r="H31" s="46"/>
      <c r="I31" s="44">
        <f t="shared" si="3"/>
        <v>0</v>
      </c>
    </row>
    <row r="32" spans="1:12" x14ac:dyDescent="0.2">
      <c r="B32" s="45"/>
      <c r="C32" s="46"/>
      <c r="D32" s="46"/>
      <c r="E32" s="44">
        <f t="shared" si="2"/>
        <v>0</v>
      </c>
      <c r="G32" s="46"/>
      <c r="H32" s="46"/>
      <c r="I32" s="44">
        <f t="shared" si="3"/>
        <v>0</v>
      </c>
    </row>
    <row r="33" spans="1:9" x14ac:dyDescent="0.2">
      <c r="B33" s="27" t="s">
        <v>44</v>
      </c>
      <c r="C33" s="1">
        <f>SUM(D26:D32)</f>
        <v>0</v>
      </c>
      <c r="E33" s="1"/>
      <c r="G33" s="27"/>
      <c r="H33" s="1"/>
    </row>
    <row r="34" spans="1:9" x14ac:dyDescent="0.2">
      <c r="B34" s="27" t="s">
        <v>21</v>
      </c>
      <c r="C34" s="28" t="str">
        <f>IF(SUM(D26:D32)=0," - ",SUM(E26:E32)/SUM(D26:D32))</f>
        <v xml:space="preserve"> - </v>
      </c>
      <c r="E34" s="1"/>
      <c r="G34" s="27"/>
      <c r="H34" s="1"/>
    </row>
    <row r="35" spans="1:9" x14ac:dyDescent="0.2">
      <c r="A35" s="31" t="s">
        <v>22</v>
      </c>
      <c r="B35" s="12"/>
      <c r="C35" s="9"/>
      <c r="D35" s="9"/>
      <c r="E35" s="8"/>
      <c r="G35" s="9"/>
      <c r="H35" s="9"/>
      <c r="I35" s="8"/>
    </row>
    <row r="36" spans="1:9" x14ac:dyDescent="0.2">
      <c r="B36" s="45"/>
      <c r="C36" s="46"/>
      <c r="D36" s="46"/>
      <c r="E36" s="44">
        <f t="shared" ref="E36:E42" si="4">IF(OR(ISBLANK(D36),ISBLANK(C36)),0,IF(ISERROR(MATCH(C36,$K$14:$K$29,0)),0,D36*INDEX($L$14:$L$29,MATCH(C36,$K$14:$K$29,0))))</f>
        <v>0</v>
      </c>
      <c r="G36" s="46"/>
      <c r="H36" s="46"/>
      <c r="I36" s="44">
        <f t="shared" ref="I36:I42" si="5">IF(OR(ISBLANK(H36),ISBLANK(G36)),0,IF(ISERROR(MATCH(G36,$K$14:$K$29,0)),0,H36*INDEX($L$14:$L$29,MATCH(G36,$K$14:$K$29,0))))</f>
        <v>0</v>
      </c>
    </row>
    <row r="37" spans="1:9" x14ac:dyDescent="0.2">
      <c r="B37" s="45"/>
      <c r="C37" s="46"/>
      <c r="D37" s="46"/>
      <c r="E37" s="44">
        <f t="shared" si="4"/>
        <v>0</v>
      </c>
      <c r="G37" s="46"/>
      <c r="H37" s="46"/>
      <c r="I37" s="44">
        <f t="shared" si="5"/>
        <v>0</v>
      </c>
    </row>
    <row r="38" spans="1:9" x14ac:dyDescent="0.2">
      <c r="B38" s="45"/>
      <c r="C38" s="46"/>
      <c r="D38" s="46"/>
      <c r="E38" s="44">
        <f t="shared" si="4"/>
        <v>0</v>
      </c>
      <c r="G38" s="46"/>
      <c r="H38" s="46"/>
      <c r="I38" s="44">
        <f t="shared" si="5"/>
        <v>0</v>
      </c>
    </row>
    <row r="39" spans="1:9" x14ac:dyDescent="0.2">
      <c r="B39" s="45"/>
      <c r="C39" s="46"/>
      <c r="D39" s="46"/>
      <c r="E39" s="44">
        <f t="shared" si="4"/>
        <v>0</v>
      </c>
      <c r="G39" s="46"/>
      <c r="H39" s="46"/>
      <c r="I39" s="44">
        <f t="shared" si="5"/>
        <v>0</v>
      </c>
    </row>
    <row r="40" spans="1:9" x14ac:dyDescent="0.2">
      <c r="B40" s="45"/>
      <c r="C40" s="46"/>
      <c r="D40" s="46"/>
      <c r="E40" s="44">
        <f t="shared" si="4"/>
        <v>0</v>
      </c>
      <c r="G40" s="46"/>
      <c r="H40" s="46"/>
      <c r="I40" s="44">
        <f t="shared" si="5"/>
        <v>0</v>
      </c>
    </row>
    <row r="41" spans="1:9" x14ac:dyDescent="0.2">
      <c r="B41" s="45"/>
      <c r="C41" s="46"/>
      <c r="D41" s="46"/>
      <c r="E41" s="44">
        <f t="shared" si="4"/>
        <v>0</v>
      </c>
      <c r="G41" s="46"/>
      <c r="H41" s="46"/>
      <c r="I41" s="44">
        <f t="shared" si="5"/>
        <v>0</v>
      </c>
    </row>
    <row r="42" spans="1:9" x14ac:dyDescent="0.2">
      <c r="B42" s="45"/>
      <c r="C42" s="46"/>
      <c r="D42" s="46"/>
      <c r="E42" s="44">
        <f t="shared" si="4"/>
        <v>0</v>
      </c>
      <c r="G42" s="46"/>
      <c r="H42" s="46"/>
      <c r="I42" s="44">
        <f t="shared" si="5"/>
        <v>0</v>
      </c>
    </row>
    <row r="43" spans="1:9" x14ac:dyDescent="0.2">
      <c r="B43" s="27" t="s">
        <v>44</v>
      </c>
      <c r="C43" s="1">
        <f>SUM(D36:D42)</f>
        <v>0</v>
      </c>
      <c r="E43" s="1"/>
      <c r="G43" s="27"/>
      <c r="H43" s="1"/>
    </row>
    <row r="44" spans="1:9" x14ac:dyDescent="0.2">
      <c r="B44" s="27" t="s">
        <v>21</v>
      </c>
      <c r="C44" s="28" t="str">
        <f>IF(SUM(D36:D42)=0," - ",SUM(E36:E42)/SUM(D36:D42))</f>
        <v xml:space="preserve"> - </v>
      </c>
      <c r="E44" s="1"/>
      <c r="G44" s="27"/>
      <c r="H44" s="1"/>
    </row>
    <row r="45" spans="1:9" x14ac:dyDescent="0.2">
      <c r="A45" s="31" t="s">
        <v>23</v>
      </c>
      <c r="B45" s="12"/>
      <c r="C45" s="9"/>
      <c r="D45" s="9"/>
      <c r="E45" s="8"/>
      <c r="G45" s="9"/>
      <c r="H45" s="9"/>
      <c r="I45" s="8"/>
    </row>
    <row r="46" spans="1:9" x14ac:dyDescent="0.2">
      <c r="B46" s="45"/>
      <c r="C46" s="46"/>
      <c r="D46" s="46"/>
      <c r="E46" s="44">
        <f t="shared" ref="E46:E52" si="6">IF(OR(ISBLANK(D46),ISBLANK(C46)),0,IF(ISERROR(MATCH(C46,$K$14:$K$29,0)),0,D46*INDEX($L$14:$L$29,MATCH(C46,$K$14:$K$29,0))))</f>
        <v>0</v>
      </c>
      <c r="G46" s="46"/>
      <c r="H46" s="46"/>
      <c r="I46" s="44">
        <f t="shared" ref="I46:I52" si="7">IF(OR(ISBLANK(H46),ISBLANK(G46)),0,IF(ISERROR(MATCH(G46,$K$14:$K$29,0)),0,H46*INDEX($L$14:$L$29,MATCH(G46,$K$14:$K$29,0))))</f>
        <v>0</v>
      </c>
    </row>
    <row r="47" spans="1:9" x14ac:dyDescent="0.2">
      <c r="B47" s="45"/>
      <c r="C47" s="46"/>
      <c r="D47" s="46"/>
      <c r="E47" s="44">
        <f t="shared" si="6"/>
        <v>0</v>
      </c>
      <c r="G47" s="46"/>
      <c r="H47" s="46"/>
      <c r="I47" s="44">
        <f t="shared" si="7"/>
        <v>0</v>
      </c>
    </row>
    <row r="48" spans="1:9" x14ac:dyDescent="0.2">
      <c r="B48" s="45"/>
      <c r="C48" s="46"/>
      <c r="D48" s="46"/>
      <c r="E48" s="44">
        <f t="shared" si="6"/>
        <v>0</v>
      </c>
      <c r="G48" s="46"/>
      <c r="H48" s="46"/>
      <c r="I48" s="44">
        <f t="shared" si="7"/>
        <v>0</v>
      </c>
    </row>
    <row r="49" spans="1:9" x14ac:dyDescent="0.2">
      <c r="B49" s="45"/>
      <c r="C49" s="46"/>
      <c r="D49" s="46"/>
      <c r="E49" s="44">
        <f t="shared" si="6"/>
        <v>0</v>
      </c>
      <c r="G49" s="46"/>
      <c r="H49" s="46"/>
      <c r="I49" s="44">
        <f t="shared" si="7"/>
        <v>0</v>
      </c>
    </row>
    <row r="50" spans="1:9" x14ac:dyDescent="0.2">
      <c r="B50" s="45"/>
      <c r="C50" s="46"/>
      <c r="D50" s="46"/>
      <c r="E50" s="44">
        <f t="shared" si="6"/>
        <v>0</v>
      </c>
      <c r="G50" s="46"/>
      <c r="H50" s="46"/>
      <c r="I50" s="44">
        <f t="shared" si="7"/>
        <v>0</v>
      </c>
    </row>
    <row r="51" spans="1:9" x14ac:dyDescent="0.2">
      <c r="B51" s="45"/>
      <c r="C51" s="46"/>
      <c r="D51" s="46"/>
      <c r="E51" s="44">
        <f t="shared" si="6"/>
        <v>0</v>
      </c>
      <c r="G51" s="46"/>
      <c r="H51" s="46"/>
      <c r="I51" s="44">
        <f t="shared" si="7"/>
        <v>0</v>
      </c>
    </row>
    <row r="52" spans="1:9" x14ac:dyDescent="0.2">
      <c r="B52" s="45"/>
      <c r="C52" s="46"/>
      <c r="D52" s="46"/>
      <c r="E52" s="44">
        <f t="shared" si="6"/>
        <v>0</v>
      </c>
      <c r="G52" s="46"/>
      <c r="H52" s="46"/>
      <c r="I52" s="44">
        <f t="shared" si="7"/>
        <v>0</v>
      </c>
    </row>
    <row r="53" spans="1:9" x14ac:dyDescent="0.2">
      <c r="B53" s="27" t="s">
        <v>44</v>
      </c>
      <c r="C53" s="1">
        <f>SUM(D46:D52)</f>
        <v>0</v>
      </c>
      <c r="E53" s="1"/>
      <c r="G53" s="27"/>
      <c r="H53" s="1"/>
    </row>
    <row r="54" spans="1:9" x14ac:dyDescent="0.2">
      <c r="B54" s="27" t="s">
        <v>21</v>
      </c>
      <c r="C54" s="28" t="str">
        <f>IF(SUM(D46:D52)=0," - ",SUM(E46:E52)/SUM(D46:D52))</f>
        <v xml:space="preserve"> - </v>
      </c>
      <c r="E54" s="1"/>
      <c r="G54" s="27"/>
      <c r="H54" s="1"/>
    </row>
    <row r="55" spans="1:9" x14ac:dyDescent="0.2">
      <c r="A55" s="31" t="s">
        <v>25</v>
      </c>
      <c r="B55" s="12"/>
      <c r="C55" s="9"/>
      <c r="D55" s="9"/>
      <c r="E55" s="8"/>
      <c r="G55" s="9"/>
      <c r="H55" s="9"/>
      <c r="I55" s="8"/>
    </row>
    <row r="56" spans="1:9" x14ac:dyDescent="0.2">
      <c r="B56" s="45"/>
      <c r="C56" s="46"/>
      <c r="D56" s="46"/>
      <c r="E56" s="44">
        <f t="shared" ref="E56:E62" si="8">IF(OR(ISBLANK(D56),ISBLANK(C56)),0,IF(ISERROR(MATCH(C56,$K$14:$K$29,0)),0,D56*INDEX($L$14:$L$29,MATCH(C56,$K$14:$K$29,0))))</f>
        <v>0</v>
      </c>
      <c r="G56" s="46"/>
      <c r="H56" s="46"/>
      <c r="I56" s="44">
        <f t="shared" ref="I56:I62" si="9">IF(OR(ISBLANK(H56),ISBLANK(G56)),0,IF(ISERROR(MATCH(G56,$K$14:$K$29,0)),0,H56*INDEX($L$14:$L$29,MATCH(G56,$K$14:$K$29,0))))</f>
        <v>0</v>
      </c>
    </row>
    <row r="57" spans="1:9" x14ac:dyDescent="0.2">
      <c r="B57" s="45"/>
      <c r="C57" s="46"/>
      <c r="D57" s="46"/>
      <c r="E57" s="44">
        <f t="shared" si="8"/>
        <v>0</v>
      </c>
      <c r="G57" s="46"/>
      <c r="H57" s="46"/>
      <c r="I57" s="44">
        <f t="shared" si="9"/>
        <v>0</v>
      </c>
    </row>
    <row r="58" spans="1:9" x14ac:dyDescent="0.2">
      <c r="B58" s="45"/>
      <c r="C58" s="46"/>
      <c r="D58" s="46"/>
      <c r="E58" s="44">
        <f t="shared" si="8"/>
        <v>0</v>
      </c>
      <c r="G58" s="46"/>
      <c r="H58" s="46"/>
      <c r="I58" s="44">
        <f t="shared" si="9"/>
        <v>0</v>
      </c>
    </row>
    <row r="59" spans="1:9" x14ac:dyDescent="0.2">
      <c r="B59" s="45"/>
      <c r="C59" s="46"/>
      <c r="D59" s="46"/>
      <c r="E59" s="44">
        <f t="shared" si="8"/>
        <v>0</v>
      </c>
      <c r="G59" s="46"/>
      <c r="H59" s="46"/>
      <c r="I59" s="44">
        <f t="shared" si="9"/>
        <v>0</v>
      </c>
    </row>
    <row r="60" spans="1:9" x14ac:dyDescent="0.2">
      <c r="B60" s="45"/>
      <c r="C60" s="46"/>
      <c r="D60" s="46"/>
      <c r="E60" s="44">
        <f t="shared" si="8"/>
        <v>0</v>
      </c>
      <c r="G60" s="46"/>
      <c r="H60" s="46"/>
      <c r="I60" s="44">
        <f t="shared" si="9"/>
        <v>0</v>
      </c>
    </row>
    <row r="61" spans="1:9" x14ac:dyDescent="0.2">
      <c r="B61" s="45"/>
      <c r="C61" s="46"/>
      <c r="D61" s="46"/>
      <c r="E61" s="44">
        <f t="shared" si="8"/>
        <v>0</v>
      </c>
      <c r="G61" s="46"/>
      <c r="H61" s="46"/>
      <c r="I61" s="44">
        <f t="shared" si="9"/>
        <v>0</v>
      </c>
    </row>
    <row r="62" spans="1:9" x14ac:dyDescent="0.2">
      <c r="B62" s="45"/>
      <c r="C62" s="46"/>
      <c r="D62" s="46"/>
      <c r="E62" s="44">
        <f t="shared" si="8"/>
        <v>0</v>
      </c>
      <c r="G62" s="46"/>
      <c r="H62" s="46"/>
      <c r="I62" s="44">
        <f t="shared" si="9"/>
        <v>0</v>
      </c>
    </row>
    <row r="63" spans="1:9" x14ac:dyDescent="0.2">
      <c r="B63" s="27" t="s">
        <v>44</v>
      </c>
      <c r="C63" s="1">
        <f>SUM(D56:D62)</f>
        <v>0</v>
      </c>
      <c r="E63" s="1"/>
      <c r="G63" s="27"/>
      <c r="H63" s="1"/>
    </row>
    <row r="64" spans="1:9" x14ac:dyDescent="0.2">
      <c r="B64" s="27" t="s">
        <v>21</v>
      </c>
      <c r="C64" s="28" t="str">
        <f>IF(SUM(D56:D62)=0," - ",SUM(E56:E62)/SUM(D56:D62))</f>
        <v xml:space="preserve"> - </v>
      </c>
      <c r="E64" s="1"/>
      <c r="G64" s="27"/>
      <c r="H64" s="1"/>
    </row>
    <row r="65" spans="1:9" x14ac:dyDescent="0.2">
      <c r="A65" s="31" t="s">
        <v>26</v>
      </c>
      <c r="B65" s="12"/>
      <c r="C65" s="9"/>
      <c r="D65" s="9"/>
      <c r="E65" s="8"/>
      <c r="G65" s="9"/>
      <c r="H65" s="9"/>
      <c r="I65" s="8"/>
    </row>
    <row r="66" spans="1:9" x14ac:dyDescent="0.2">
      <c r="B66" s="45"/>
      <c r="C66" s="46"/>
      <c r="D66" s="46"/>
      <c r="E66" s="44">
        <f t="shared" ref="E66:E72" si="10">IF(OR(ISBLANK(D66),ISBLANK(C66)),0,IF(ISERROR(MATCH(C66,$K$14:$K$29,0)),0,D66*INDEX($L$14:$L$29,MATCH(C66,$K$14:$K$29,0))))</f>
        <v>0</v>
      </c>
      <c r="G66" s="46"/>
      <c r="H66" s="46"/>
      <c r="I66" s="44">
        <f t="shared" ref="I66:I72" si="11">IF(OR(ISBLANK(H66),ISBLANK(G66)),0,IF(ISERROR(MATCH(G66,$K$14:$K$29,0)),0,H66*INDEX($L$14:$L$29,MATCH(G66,$K$14:$K$29,0))))</f>
        <v>0</v>
      </c>
    </row>
    <row r="67" spans="1:9" x14ac:dyDescent="0.2">
      <c r="B67" s="45"/>
      <c r="C67" s="46"/>
      <c r="D67" s="46"/>
      <c r="E67" s="44">
        <f t="shared" si="10"/>
        <v>0</v>
      </c>
      <c r="G67" s="46"/>
      <c r="H67" s="46"/>
      <c r="I67" s="44">
        <f t="shared" si="11"/>
        <v>0</v>
      </c>
    </row>
    <row r="68" spans="1:9" x14ac:dyDescent="0.2">
      <c r="B68" s="45"/>
      <c r="C68" s="46"/>
      <c r="D68" s="46"/>
      <c r="E68" s="44">
        <f t="shared" si="10"/>
        <v>0</v>
      </c>
      <c r="G68" s="46"/>
      <c r="H68" s="46"/>
      <c r="I68" s="44">
        <f t="shared" si="11"/>
        <v>0</v>
      </c>
    </row>
    <row r="69" spans="1:9" x14ac:dyDescent="0.2">
      <c r="B69" s="45"/>
      <c r="C69" s="46"/>
      <c r="D69" s="46"/>
      <c r="E69" s="44">
        <f t="shared" si="10"/>
        <v>0</v>
      </c>
      <c r="G69" s="46"/>
      <c r="H69" s="46"/>
      <c r="I69" s="44">
        <f t="shared" si="11"/>
        <v>0</v>
      </c>
    </row>
    <row r="70" spans="1:9" x14ac:dyDescent="0.2">
      <c r="B70" s="45"/>
      <c r="C70" s="46"/>
      <c r="D70" s="46"/>
      <c r="E70" s="44">
        <f t="shared" si="10"/>
        <v>0</v>
      </c>
      <c r="G70" s="46"/>
      <c r="H70" s="46"/>
      <c r="I70" s="44">
        <f t="shared" si="11"/>
        <v>0</v>
      </c>
    </row>
    <row r="71" spans="1:9" x14ac:dyDescent="0.2">
      <c r="B71" s="45"/>
      <c r="C71" s="46"/>
      <c r="D71" s="46"/>
      <c r="E71" s="44">
        <f t="shared" si="10"/>
        <v>0</v>
      </c>
      <c r="G71" s="46"/>
      <c r="H71" s="46"/>
      <c r="I71" s="44">
        <f t="shared" si="11"/>
        <v>0</v>
      </c>
    </row>
    <row r="72" spans="1:9" x14ac:dyDescent="0.2">
      <c r="B72" s="45"/>
      <c r="C72" s="46"/>
      <c r="D72" s="46"/>
      <c r="E72" s="44">
        <f t="shared" si="10"/>
        <v>0</v>
      </c>
      <c r="G72" s="46"/>
      <c r="H72" s="46"/>
      <c r="I72" s="44">
        <f t="shared" si="11"/>
        <v>0</v>
      </c>
    </row>
    <row r="73" spans="1:9" x14ac:dyDescent="0.2">
      <c r="B73" s="27" t="s">
        <v>44</v>
      </c>
      <c r="C73" s="1">
        <f>SUM(D66:D72)</f>
        <v>0</v>
      </c>
      <c r="E73" s="1"/>
      <c r="G73" s="27"/>
      <c r="H73" s="1"/>
    </row>
    <row r="74" spans="1:9" x14ac:dyDescent="0.2">
      <c r="B74" s="27" t="s">
        <v>21</v>
      </c>
      <c r="C74" s="28" t="str">
        <f>IF(SUM(D66:D72)=0," - ",SUM(E66:E72)/SUM(D66:D72))</f>
        <v xml:space="preserve"> - </v>
      </c>
      <c r="E74" s="1"/>
      <c r="G74" s="27"/>
      <c r="H74" s="1"/>
    </row>
    <row r="75" spans="1:9" x14ac:dyDescent="0.2">
      <c r="A75" s="31" t="s">
        <v>27</v>
      </c>
      <c r="B75" s="12"/>
      <c r="C75" s="9"/>
      <c r="D75" s="9"/>
      <c r="E75" s="8"/>
      <c r="G75" s="9"/>
      <c r="H75" s="9"/>
      <c r="I75" s="8"/>
    </row>
    <row r="76" spans="1:9" x14ac:dyDescent="0.2">
      <c r="B76" s="45"/>
      <c r="C76" s="46"/>
      <c r="D76" s="46"/>
      <c r="E76" s="44">
        <f t="shared" ref="E76:E82" si="12">IF(OR(ISBLANK(D76),ISBLANK(C76)),0,IF(ISERROR(MATCH(C76,$K$14:$K$29,0)),0,D76*INDEX($L$14:$L$29,MATCH(C76,$K$14:$K$29,0))))</f>
        <v>0</v>
      </c>
      <c r="G76" s="46"/>
      <c r="H76" s="46"/>
      <c r="I76" s="44">
        <f t="shared" ref="I76:I82" si="13">IF(OR(ISBLANK(H76),ISBLANK(G76)),0,IF(ISERROR(MATCH(G76,$K$14:$K$29,0)),0,H76*INDEX($L$14:$L$29,MATCH(G76,$K$14:$K$29,0))))</f>
        <v>0</v>
      </c>
    </row>
    <row r="77" spans="1:9" x14ac:dyDescent="0.2">
      <c r="B77" s="45"/>
      <c r="C77" s="46"/>
      <c r="D77" s="46"/>
      <c r="E77" s="44">
        <f t="shared" si="12"/>
        <v>0</v>
      </c>
      <c r="G77" s="46"/>
      <c r="H77" s="46"/>
      <c r="I77" s="44">
        <f t="shared" si="13"/>
        <v>0</v>
      </c>
    </row>
    <row r="78" spans="1:9" x14ac:dyDescent="0.2">
      <c r="B78" s="45"/>
      <c r="C78" s="46"/>
      <c r="D78" s="46"/>
      <c r="E78" s="44">
        <f t="shared" si="12"/>
        <v>0</v>
      </c>
      <c r="G78" s="46"/>
      <c r="H78" s="46"/>
      <c r="I78" s="44">
        <f t="shared" si="13"/>
        <v>0</v>
      </c>
    </row>
    <row r="79" spans="1:9" x14ac:dyDescent="0.2">
      <c r="B79" s="45"/>
      <c r="C79" s="46"/>
      <c r="D79" s="46"/>
      <c r="E79" s="44">
        <f t="shared" si="12"/>
        <v>0</v>
      </c>
      <c r="G79" s="46"/>
      <c r="H79" s="46"/>
      <c r="I79" s="44">
        <f t="shared" si="13"/>
        <v>0</v>
      </c>
    </row>
    <row r="80" spans="1:9" x14ac:dyDescent="0.2">
      <c r="B80" s="45"/>
      <c r="C80" s="46"/>
      <c r="D80" s="46"/>
      <c r="E80" s="44">
        <f t="shared" si="12"/>
        <v>0</v>
      </c>
      <c r="G80" s="46"/>
      <c r="H80" s="46"/>
      <c r="I80" s="44">
        <f t="shared" si="13"/>
        <v>0</v>
      </c>
    </row>
    <row r="81" spans="1:9" x14ac:dyDescent="0.2">
      <c r="B81" s="45"/>
      <c r="C81" s="46"/>
      <c r="D81" s="46"/>
      <c r="E81" s="44">
        <f t="shared" si="12"/>
        <v>0</v>
      </c>
      <c r="G81" s="46"/>
      <c r="H81" s="46"/>
      <c r="I81" s="44">
        <f t="shared" si="13"/>
        <v>0</v>
      </c>
    </row>
    <row r="82" spans="1:9" x14ac:dyDescent="0.2">
      <c r="B82" s="45"/>
      <c r="C82" s="46"/>
      <c r="D82" s="46"/>
      <c r="E82" s="44">
        <f t="shared" si="12"/>
        <v>0</v>
      </c>
      <c r="G82" s="46"/>
      <c r="H82" s="46"/>
      <c r="I82" s="44">
        <f t="shared" si="13"/>
        <v>0</v>
      </c>
    </row>
    <row r="83" spans="1:9" x14ac:dyDescent="0.2">
      <c r="B83" s="27" t="s">
        <v>44</v>
      </c>
      <c r="C83" s="1">
        <f>SUM(D76:D82)</f>
        <v>0</v>
      </c>
      <c r="E83" s="1"/>
      <c r="G83" s="27"/>
      <c r="H83" s="1"/>
    </row>
    <row r="84" spans="1:9" x14ac:dyDescent="0.2">
      <c r="B84" s="27" t="s">
        <v>21</v>
      </c>
      <c r="C84" s="28" t="str">
        <f>IF(SUM(D76:D82)=0," - ",SUM(E76:E82)/SUM(D76:D82))</f>
        <v xml:space="preserve"> - </v>
      </c>
      <c r="E84" s="1"/>
      <c r="G84" s="27"/>
      <c r="H84" s="1"/>
    </row>
    <row r="85" spans="1:9" x14ac:dyDescent="0.2">
      <c r="A85" s="31" t="s">
        <v>28</v>
      </c>
      <c r="B85" s="12"/>
      <c r="C85" s="9"/>
      <c r="D85" s="9"/>
      <c r="E85" s="8"/>
      <c r="G85" s="9"/>
      <c r="H85" s="9"/>
      <c r="I85" s="8"/>
    </row>
    <row r="86" spans="1:9" x14ac:dyDescent="0.2">
      <c r="B86" s="45"/>
      <c r="C86" s="46"/>
      <c r="D86" s="46"/>
      <c r="E86" s="44">
        <f t="shared" ref="E86:E92" si="14">IF(OR(ISBLANK(D86),ISBLANK(C86)),0,IF(ISERROR(MATCH(C86,$K$14:$K$29,0)),0,D86*INDEX($L$14:$L$29,MATCH(C86,$K$14:$K$29,0))))</f>
        <v>0</v>
      </c>
      <c r="G86" s="46"/>
      <c r="H86" s="46"/>
      <c r="I86" s="44">
        <f t="shared" ref="I86:I92" si="15">IF(OR(ISBLANK(H86),ISBLANK(G86)),0,IF(ISERROR(MATCH(G86,$K$14:$K$29,0)),0,H86*INDEX($L$14:$L$29,MATCH(G86,$K$14:$K$29,0))))</f>
        <v>0</v>
      </c>
    </row>
    <row r="87" spans="1:9" x14ac:dyDescent="0.2">
      <c r="B87" s="45"/>
      <c r="C87" s="46"/>
      <c r="D87" s="46"/>
      <c r="E87" s="44">
        <f t="shared" si="14"/>
        <v>0</v>
      </c>
      <c r="G87" s="46"/>
      <c r="H87" s="46"/>
      <c r="I87" s="44">
        <f t="shared" si="15"/>
        <v>0</v>
      </c>
    </row>
    <row r="88" spans="1:9" x14ac:dyDescent="0.2">
      <c r="B88" s="45"/>
      <c r="C88" s="46"/>
      <c r="D88" s="46"/>
      <c r="E88" s="44">
        <f t="shared" si="14"/>
        <v>0</v>
      </c>
      <c r="G88" s="46"/>
      <c r="H88" s="46"/>
      <c r="I88" s="44">
        <f t="shared" si="15"/>
        <v>0</v>
      </c>
    </row>
    <row r="89" spans="1:9" x14ac:dyDescent="0.2">
      <c r="B89" s="45"/>
      <c r="C89" s="46"/>
      <c r="D89" s="46"/>
      <c r="E89" s="44">
        <f t="shared" si="14"/>
        <v>0</v>
      </c>
      <c r="G89" s="46"/>
      <c r="H89" s="46"/>
      <c r="I89" s="44">
        <f t="shared" si="15"/>
        <v>0</v>
      </c>
    </row>
    <row r="90" spans="1:9" x14ac:dyDescent="0.2">
      <c r="A90" s="16" t="s">
        <v>30</v>
      </c>
      <c r="B90" s="45"/>
      <c r="C90" s="46"/>
      <c r="D90" s="46"/>
      <c r="E90" s="44">
        <f t="shared" si="14"/>
        <v>0</v>
      </c>
      <c r="G90" s="46"/>
      <c r="H90" s="46"/>
      <c r="I90" s="44">
        <f t="shared" si="15"/>
        <v>0</v>
      </c>
    </row>
    <row r="91" spans="1:9" x14ac:dyDescent="0.2">
      <c r="B91" s="45"/>
      <c r="C91" s="46"/>
      <c r="D91" s="46"/>
      <c r="E91" s="44">
        <f t="shared" si="14"/>
        <v>0</v>
      </c>
      <c r="G91" s="46"/>
      <c r="H91" s="46"/>
      <c r="I91" s="44">
        <f t="shared" si="15"/>
        <v>0</v>
      </c>
    </row>
    <row r="92" spans="1:9" x14ac:dyDescent="0.2">
      <c r="B92" s="45"/>
      <c r="C92" s="46"/>
      <c r="D92" s="46"/>
      <c r="E92" s="44">
        <f t="shared" si="14"/>
        <v>0</v>
      </c>
      <c r="G92" s="46"/>
      <c r="H92" s="46"/>
      <c r="I92" s="44">
        <f t="shared" si="15"/>
        <v>0</v>
      </c>
    </row>
    <row r="93" spans="1:9" x14ac:dyDescent="0.2">
      <c r="B93" s="27" t="s">
        <v>44</v>
      </c>
      <c r="C93" s="1">
        <f>SUM(D86:D92)</f>
        <v>0</v>
      </c>
      <c r="E93" s="1"/>
      <c r="G93" s="16" t="s">
        <v>30</v>
      </c>
      <c r="H93" s="1"/>
    </row>
    <row r="94" spans="1:9" x14ac:dyDescent="0.2">
      <c r="B94" s="27" t="s">
        <v>21</v>
      </c>
      <c r="C94" s="28" t="str">
        <f>IF(SUM(D86:D92)=0," - ",SUM(E86:E92)/SUM(D86:D92))</f>
        <v xml:space="preserve"> - </v>
      </c>
      <c r="E94" s="1"/>
      <c r="G94" s="27"/>
      <c r="H94" s="1"/>
    </row>
    <row r="95" spans="1:9" x14ac:dyDescent="0.2">
      <c r="B95" s="27"/>
      <c r="C95" s="28"/>
      <c r="E95" s="1"/>
      <c r="G95" s="27"/>
      <c r="H95" s="1"/>
    </row>
    <row r="96" spans="1:9" x14ac:dyDescent="0.2">
      <c r="A96" s="24" t="s">
        <v>38</v>
      </c>
      <c r="B96" s="25"/>
      <c r="C96" s="25"/>
      <c r="D96" s="25"/>
      <c r="E96" s="25"/>
      <c r="F96" s="25"/>
      <c r="G96" s="25"/>
      <c r="H96" s="25"/>
      <c r="I96" s="25"/>
    </row>
    <row r="97" spans="1:9" x14ac:dyDescent="0.2">
      <c r="A97" s="25"/>
      <c r="B97" s="76" t="s">
        <v>59</v>
      </c>
      <c r="C97" s="76"/>
      <c r="D97" s="76"/>
      <c r="E97" s="76"/>
      <c r="F97" s="76"/>
      <c r="G97" s="76"/>
      <c r="H97" s="76"/>
      <c r="I97" s="76"/>
    </row>
    <row r="98" spans="1:9" x14ac:dyDescent="0.2">
      <c r="D98" s="11"/>
      <c r="E98" s="14"/>
      <c r="H98" s="11"/>
      <c r="I98" s="14"/>
    </row>
  </sheetData>
  <mergeCells count="3">
    <mergeCell ref="K12:L12"/>
    <mergeCell ref="B97:I97"/>
    <mergeCell ref="A1:C1"/>
  </mergeCells>
  <phoneticPr fontId="5" type="noConversion"/>
  <pageMargins left="0.75" right="0.75" top="0.5" bottom="0.5" header="0.5" footer="0.25"/>
  <pageSetup scale="98" orientation="portrait" r:id="rId1"/>
  <headerFooter alignWithMargins="0"/>
  <rowBreaks count="1" manualBreakCount="1">
    <brk id="5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7"/>
  <sheetViews>
    <sheetView workbookViewId="0">
      <selection activeCell="E11" sqref="E11"/>
    </sheetView>
  </sheetViews>
  <sheetFormatPr defaultRowHeight="12.75" x14ac:dyDescent="0.2"/>
  <cols>
    <col min="2" max="2" width="54.140625" bestFit="1" customWidth="1"/>
    <col min="3" max="3" width="9" bestFit="1" customWidth="1"/>
  </cols>
  <sheetData>
    <row r="1" spans="2:3" ht="13.5" thickBot="1" x14ac:dyDescent="0.25"/>
    <row r="2" spans="2:3" x14ac:dyDescent="0.2">
      <c r="B2" s="66" t="s">
        <v>70</v>
      </c>
      <c r="C2" s="67" t="s">
        <v>69</v>
      </c>
    </row>
    <row r="3" spans="2:3" x14ac:dyDescent="0.2">
      <c r="B3" s="68" t="s">
        <v>71</v>
      </c>
      <c r="C3" s="69">
        <v>1</v>
      </c>
    </row>
    <row r="4" spans="2:3" x14ac:dyDescent="0.2">
      <c r="B4" s="68" t="s">
        <v>74</v>
      </c>
      <c r="C4" s="69">
        <v>1</v>
      </c>
    </row>
    <row r="5" spans="2:3" x14ac:dyDescent="0.2">
      <c r="B5" s="68" t="s">
        <v>75</v>
      </c>
      <c r="C5" s="69">
        <v>1</v>
      </c>
    </row>
    <row r="6" spans="2:3" ht="13.5" thickBot="1" x14ac:dyDescent="0.25">
      <c r="B6" s="70" t="s">
        <v>66</v>
      </c>
      <c r="C6" s="71">
        <f>(C5+C4)/(C3+C5)</f>
        <v>1</v>
      </c>
    </row>
    <row r="7" spans="2:3" ht="13.5" thickBot="1" x14ac:dyDescent="0.25"/>
    <row r="8" spans="2:3" x14ac:dyDescent="0.2">
      <c r="B8" s="66" t="s">
        <v>72</v>
      </c>
      <c r="C8" s="67" t="s">
        <v>69</v>
      </c>
    </row>
    <row r="9" spans="2:3" x14ac:dyDescent="0.2">
      <c r="B9" s="68"/>
      <c r="C9" s="69">
        <v>0</v>
      </c>
    </row>
    <row r="10" spans="2:3" x14ac:dyDescent="0.2">
      <c r="B10" s="68"/>
      <c r="C10" s="69">
        <v>0</v>
      </c>
    </row>
    <row r="11" spans="2:3" x14ac:dyDescent="0.2">
      <c r="B11" s="68"/>
      <c r="C11" s="69">
        <v>0</v>
      </c>
    </row>
    <row r="12" spans="2:3" x14ac:dyDescent="0.2">
      <c r="B12" s="68"/>
      <c r="C12" s="69">
        <v>0</v>
      </c>
    </row>
    <row r="13" spans="2:3" x14ac:dyDescent="0.2">
      <c r="B13" s="68"/>
      <c r="C13" s="69">
        <v>0</v>
      </c>
    </row>
    <row r="14" spans="2:3" x14ac:dyDescent="0.2">
      <c r="B14" s="68"/>
      <c r="C14" s="69">
        <v>0</v>
      </c>
    </row>
    <row r="15" spans="2:3" x14ac:dyDescent="0.2">
      <c r="B15" s="68"/>
      <c r="C15" s="69">
        <v>0</v>
      </c>
    </row>
    <row r="16" spans="2:3" x14ac:dyDescent="0.2">
      <c r="B16" s="68"/>
      <c r="C16" s="69">
        <v>0</v>
      </c>
    </row>
    <row r="17" spans="2:3" x14ac:dyDescent="0.2">
      <c r="B17" s="68"/>
      <c r="C17" s="69">
        <v>0</v>
      </c>
    </row>
    <row r="18" spans="2:3" x14ac:dyDescent="0.2">
      <c r="B18" s="68"/>
      <c r="C18" s="69">
        <v>0</v>
      </c>
    </row>
    <row r="19" spans="2:3" x14ac:dyDescent="0.2">
      <c r="B19" s="68"/>
      <c r="C19" s="69">
        <v>0</v>
      </c>
    </row>
    <row r="20" spans="2:3" x14ac:dyDescent="0.2">
      <c r="B20" s="68"/>
      <c r="C20" s="69">
        <v>0</v>
      </c>
    </row>
    <row r="21" spans="2:3" ht="13.5" thickBot="1" x14ac:dyDescent="0.25">
      <c r="B21" s="70"/>
      <c r="C21" s="72">
        <v>0</v>
      </c>
    </row>
    <row r="22" spans="2:3" ht="13.5" thickBot="1" x14ac:dyDescent="0.25"/>
    <row r="23" spans="2:3" x14ac:dyDescent="0.2">
      <c r="B23" s="66" t="s">
        <v>73</v>
      </c>
      <c r="C23" s="67" t="s">
        <v>69</v>
      </c>
    </row>
    <row r="24" spans="2:3" x14ac:dyDescent="0.2">
      <c r="B24" s="68" t="s">
        <v>68</v>
      </c>
      <c r="C24" s="69">
        <f>C3+SUM(C9:C22)</f>
        <v>1</v>
      </c>
    </row>
    <row r="25" spans="2:3" x14ac:dyDescent="0.2">
      <c r="B25" s="68" t="s">
        <v>76</v>
      </c>
      <c r="C25" s="69">
        <f>C4+SUM(C9:C21)</f>
        <v>1</v>
      </c>
    </row>
    <row r="26" spans="2:3" x14ac:dyDescent="0.2">
      <c r="B26" s="68" t="s">
        <v>77</v>
      </c>
      <c r="C26" s="69">
        <f>C5+SUM(C9:C21)</f>
        <v>1</v>
      </c>
    </row>
    <row r="27" spans="2:3" ht="13.5" thickBot="1" x14ac:dyDescent="0.25">
      <c r="B27" s="70" t="s">
        <v>67</v>
      </c>
      <c r="C27" s="71">
        <f>(C26+C25)/(C24+C25)</f>
        <v>1</v>
      </c>
    </row>
  </sheetData>
  <conditionalFormatting sqref="C6">
    <cfRule type="cellIs" dxfId="3" priority="3" operator="greaterThanOrEqual">
      <formula>0.6666</formula>
    </cfRule>
    <cfRule type="cellIs" dxfId="2" priority="4" operator="lessThan">
      <formula>0.6666</formula>
    </cfRule>
  </conditionalFormatting>
  <conditionalFormatting sqref="C27">
    <cfRule type="cellIs" dxfId="1" priority="1" operator="greaterThanOrEqual">
      <formula>0.6666</formula>
    </cfRule>
    <cfRule type="cellIs" dxfId="0" priority="2" operator="lessThan">
      <formula>0.6666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showGridLines="0" workbookViewId="0"/>
  </sheetViews>
  <sheetFormatPr defaultRowHeight="12.75" x14ac:dyDescent="0.2"/>
  <cols>
    <col min="1" max="1" width="3" style="61" customWidth="1"/>
    <col min="2" max="2" width="76" style="61" customWidth="1"/>
  </cols>
  <sheetData>
    <row r="1" spans="1:3" ht="32.1" customHeight="1" x14ac:dyDescent="0.2">
      <c r="A1" s="52"/>
      <c r="B1" s="53" t="s">
        <v>14</v>
      </c>
      <c r="C1" s="54"/>
    </row>
    <row r="2" spans="1:3" ht="15" x14ac:dyDescent="0.2">
      <c r="A2" s="52"/>
      <c r="B2" s="55"/>
      <c r="C2" s="54"/>
    </row>
    <row r="3" spans="1:3" ht="14.25" x14ac:dyDescent="0.2">
      <c r="A3" s="52"/>
      <c r="B3" s="56" t="s">
        <v>47</v>
      </c>
      <c r="C3" s="54"/>
    </row>
    <row r="4" spans="1:3" ht="15" x14ac:dyDescent="0.3">
      <c r="A4" s="52"/>
      <c r="B4" s="62" t="s">
        <v>31</v>
      </c>
      <c r="C4" s="54"/>
    </row>
    <row r="5" spans="1:3" ht="15" x14ac:dyDescent="0.2">
      <c r="A5" s="52"/>
      <c r="B5" s="57"/>
      <c r="C5" s="54"/>
    </row>
    <row r="6" spans="1:3" ht="15.75" x14ac:dyDescent="0.25">
      <c r="A6" s="52"/>
      <c r="B6" s="58" t="s">
        <v>46</v>
      </c>
      <c r="C6" s="54"/>
    </row>
    <row r="7" spans="1:3" ht="15" x14ac:dyDescent="0.2">
      <c r="A7" s="52"/>
      <c r="B7" s="57"/>
      <c r="C7" s="54"/>
    </row>
    <row r="8" spans="1:3" ht="45" x14ac:dyDescent="0.2">
      <c r="A8" s="52"/>
      <c r="B8" s="57" t="s">
        <v>48</v>
      </c>
      <c r="C8" s="54"/>
    </row>
    <row r="9" spans="1:3" ht="15" x14ac:dyDescent="0.2">
      <c r="A9" s="52"/>
      <c r="B9" s="57"/>
      <c r="C9" s="54"/>
    </row>
    <row r="10" spans="1:3" ht="30" x14ac:dyDescent="0.2">
      <c r="A10" s="52"/>
      <c r="B10" s="57" t="s">
        <v>49</v>
      </c>
      <c r="C10" s="54"/>
    </row>
    <row r="11" spans="1:3" ht="15" x14ac:dyDescent="0.2">
      <c r="A11" s="52"/>
      <c r="B11" s="57"/>
      <c r="C11" s="54"/>
    </row>
    <row r="12" spans="1:3" ht="30" x14ac:dyDescent="0.2">
      <c r="A12" s="52"/>
      <c r="B12" s="57" t="s">
        <v>50</v>
      </c>
      <c r="C12" s="54"/>
    </row>
    <row r="13" spans="1:3" ht="15" x14ac:dyDescent="0.2">
      <c r="A13" s="52"/>
      <c r="B13" s="57"/>
      <c r="C13" s="54"/>
    </row>
    <row r="14" spans="1:3" ht="15" x14ac:dyDescent="0.2">
      <c r="A14" s="52"/>
      <c r="B14" s="59" t="s">
        <v>51</v>
      </c>
      <c r="C14" s="54"/>
    </row>
    <row r="15" spans="1:3" ht="15" x14ac:dyDescent="0.2">
      <c r="A15" s="52"/>
      <c r="B15" s="57" t="s">
        <v>52</v>
      </c>
      <c r="C15" s="54"/>
    </row>
    <row r="16" spans="1:3" ht="15" x14ac:dyDescent="0.2">
      <c r="A16" s="52"/>
      <c r="B16" s="60"/>
      <c r="C16" s="54"/>
    </row>
    <row r="17" spans="1:3" ht="30.75" x14ac:dyDescent="0.2">
      <c r="A17" s="52"/>
      <c r="B17" s="57" t="s">
        <v>53</v>
      </c>
      <c r="C17" s="54"/>
    </row>
    <row r="18" spans="1:3" x14ac:dyDescent="0.2">
      <c r="A18" s="52"/>
      <c r="B18" s="52"/>
      <c r="C18" s="54"/>
    </row>
    <row r="19" spans="1:3" x14ac:dyDescent="0.2">
      <c r="A19" s="52"/>
      <c r="B19" s="52"/>
      <c r="C19" s="54"/>
    </row>
    <row r="20" spans="1:3" x14ac:dyDescent="0.2">
      <c r="A20" s="52"/>
      <c r="B20" s="52"/>
      <c r="C20" s="54"/>
    </row>
    <row r="21" spans="1:3" x14ac:dyDescent="0.2">
      <c r="A21" s="52"/>
      <c r="B21" s="52"/>
      <c r="C21" s="54"/>
    </row>
    <row r="22" spans="1:3" x14ac:dyDescent="0.2">
      <c r="A22" s="52"/>
      <c r="B22" s="52"/>
      <c r="C22" s="54"/>
    </row>
    <row r="23" spans="1:3" x14ac:dyDescent="0.2">
      <c r="A23" s="52"/>
      <c r="B23" s="52"/>
      <c r="C23" s="54"/>
    </row>
    <row r="24" spans="1:3" x14ac:dyDescent="0.2">
      <c r="A24" s="52"/>
      <c r="B24" s="52"/>
      <c r="C24" s="54"/>
    </row>
    <row r="25" spans="1:3" x14ac:dyDescent="0.2">
      <c r="A25" s="52"/>
      <c r="B25" s="52"/>
      <c r="C25" s="54"/>
    </row>
    <row r="26" spans="1:3" x14ac:dyDescent="0.2">
      <c r="A26" s="52"/>
      <c r="B26" s="52"/>
      <c r="C26" s="54"/>
    </row>
    <row r="27" spans="1:3" x14ac:dyDescent="0.2">
      <c r="A27" s="52"/>
      <c r="B27" s="52"/>
      <c r="C27" s="54"/>
    </row>
    <row r="28" spans="1:3" x14ac:dyDescent="0.2">
      <c r="A28" s="52"/>
      <c r="B28" s="52"/>
      <c r="C28" s="54"/>
    </row>
    <row r="29" spans="1:3" x14ac:dyDescent="0.2">
      <c r="A29" s="52"/>
      <c r="B29" s="52"/>
      <c r="C29" s="54"/>
    </row>
  </sheetData>
  <hyperlinks>
    <hyperlink ref="B14" r:id="rId1" display="http://www.vertex42.com/licensing/EULA_privateuse.html" xr:uid="{00000000-0004-0000-0300-000000000000}"/>
    <hyperlink ref="B4" r:id="rId2" xr:uid="{00000000-0004-0000-03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GPACalculator</vt:lpstr>
      <vt:lpstr>CourseHistory</vt:lpstr>
      <vt:lpstr>% Completed</vt:lpstr>
      <vt:lpstr>©</vt:lpstr>
      <vt:lpstr>CourseHistory!Print_Area</vt:lpstr>
      <vt:lpstr>GPACalculator!Print_Area</vt:lpstr>
      <vt:lpstr>CourseHistory!Print_Titles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GPA Calculator</dc:title>
  <dc:creator>www.vertex42.com</dc:creator>
  <dc:description>(c) 2010-2014 Vertex42 LLC. All Rights Reserved.</dc:description>
  <cp:lastModifiedBy>Jenna Anand</cp:lastModifiedBy>
  <cp:lastPrinted>2017-04-20T15:54:05Z</cp:lastPrinted>
  <dcterms:created xsi:type="dcterms:W3CDTF">2008-04-12T17:21:19Z</dcterms:created>
  <dcterms:modified xsi:type="dcterms:W3CDTF">2021-12-14T18:18:54Z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2.1.0</vt:lpwstr>
  </property>
</Properties>
</file>